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\Documents\Mis Documentos 2020\4to Trimestre 2020\LDF\CUENTA PUBLICA FORMATOS\"/>
    </mc:Choice>
  </mc:AlternateContent>
  <bookViews>
    <workbookView xWindow="-120" yWindow="-120" windowWidth="20730" windowHeight="11160"/>
  </bookViews>
  <sheets>
    <sheet name="6a. Por Objeto del Gasto" sheetId="7" r:id="rId1"/>
    <sheet name="Fechas" sheetId="13" state="hidden" r:id="rId2"/>
    <sheet name="fuente1" sheetId="12" state="hidden" r:id="rId3"/>
    <sheet name="BExRepositorySheet" sheetId="9" state="veryHidden" r:id="rId4"/>
  </sheets>
  <externalReferences>
    <externalReference r:id="rId5"/>
  </externalReferences>
  <definedNames>
    <definedName name="_xlnm.Print_Titles" localSheetId="0">'6a. Por Objeto del Gasto'!$2:$9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3" l="1"/>
  <c r="F5" i="13" s="1"/>
  <c r="E4" i="13"/>
  <c r="B10" i="13" l="1"/>
  <c r="E5" i="13"/>
</calcChain>
</file>

<file path=xl/sharedStrings.xml><?xml version="1.0" encoding="utf-8"?>
<sst xmlns="http://schemas.openxmlformats.org/spreadsheetml/2006/main" count="601" uniqueCount="224">
  <si>
    <t>(PESOS)</t>
  </si>
  <si>
    <t>Concepto (c)</t>
  </si>
  <si>
    <t>Aprobado (d)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</si>
  <si>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</si>
  <si>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</si>
  <si>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</si>
  <si>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</si>
  <si>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</si>
  <si>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</si>
  <si>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</si>
  <si>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</si>
  <si>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</si>
  <si>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</si>
  <si>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</si>
  <si>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</si>
  <si>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</si>
  <si>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</si>
  <si>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</si>
  <si>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</si>
  <si>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</si>
  <si>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</si>
  <si>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</si>
  <si>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</si>
  <si>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</si>
  <si>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</si>
  <si>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</si>
  <si>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</si>
  <si>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</si>
  <si>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</si>
  <si>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</si>
  <si>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</si>
  <si>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</si>
  <si>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</si>
  <si>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</si>
  <si>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</si>
  <si>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</si>
  <si>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</si>
  <si>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</si>
  <si>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</si>
  <si>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</si>
  <si>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</si>
  <si>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</si>
  <si>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</si>
  <si>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</si>
  <si>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</si>
  <si>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</si>
  <si>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</si>
  <si>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</si>
  <si>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</si>
  <si>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</si>
  <si>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</si>
  <si>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</si>
  <si>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</si>
  <si>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</si>
  <si>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</si>
  <si>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</si>
  <si>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</si>
  <si>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</si>
  <si>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</si>
  <si>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</si>
  <si>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</si>
  <si>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</si>
  <si>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</si>
  <si>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</si>
  <si>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</si>
  <si>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</si>
  <si>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</si>
  <si>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</si>
  <si>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</si>
  <si>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</si>
  <si>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</si>
  <si>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</si>
  <si>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</si>
  <si>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</si>
  <si>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</si>
  <si>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.</t>
  </si>
  <si>
    <t>Concepto</t>
  </si>
  <si>
    <t>SERVICIOS PERSONALES</t>
  </si>
  <si>
    <t/>
  </si>
  <si>
    <t>REMUNERACIONES ADICIONALES Y ESPECIALES</t>
  </si>
  <si>
    <t>SEGURIDAD SOCIAL</t>
  </si>
  <si>
    <t>PREVISIONES</t>
  </si>
  <si>
    <t>MATERIALES Y SUMINISTROS</t>
  </si>
  <si>
    <t>ALIMENTOS Y UTENSILIOS</t>
  </si>
  <si>
    <t>COMBUSTIBLES, LUBRICANTES Y ADITIVOS</t>
  </si>
  <si>
    <t>MATERIALES Y SUMINISTROS PARA SEGURIDAD</t>
  </si>
  <si>
    <t>HERRAMIENTAS, REFACCIONES Y ACCESORIOS MENORES</t>
  </si>
  <si>
    <t>SERVICIOS GENERALES</t>
  </si>
  <si>
    <t>SERVICIOS DE ARRENDAMIENTO</t>
  </si>
  <si>
    <t>SERVICIOS FINANCIEROS, BANCARIOS Y COMERCIALES</t>
  </si>
  <si>
    <t>SERVICIOS OFICIALES</t>
  </si>
  <si>
    <t>OTROS SERVICIOS GENERALES</t>
  </si>
  <si>
    <t>TRANSFERENCIAS, ASIGNACIONES, SUBSIDIOS Y OTRAS AYUDAS</t>
  </si>
  <si>
    <t>SUBSIDIOS Y SUBVENCIONES</t>
  </si>
  <si>
    <t>AYUDAS SOCIALES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</si>
  <si>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</si>
  <si>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</si>
  <si>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</si>
  <si>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</si>
  <si>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</si>
  <si>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EDUCACIONAL Y RECREATIVO</t>
  </si>
  <si>
    <t>EQUIPO DE DEFENSA Y SEGURIDAD</t>
  </si>
  <si>
    <t>MAQUINARIA, OTROS EQUIPOS Y HERRAMIENTAS</t>
  </si>
  <si>
    <t>ACTIVOS INTANGIBLES</t>
  </si>
  <si>
    <t>INVERSIONES FINANCIERAS Y OTRAS PROVISIONES</t>
  </si>
  <si>
    <t>INVERSIONES PARA EL FOMENTO DE ACTIVIDADES PRODUCTIVAS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</si>
  <si>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</si>
  <si>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</si>
  <si>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</si>
  <si>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</si>
  <si>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</si>
  <si>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</si>
  <si>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COSTO POR COBERTURAS</t>
  </si>
  <si>
    <t>APOYOS FINANCIEROS</t>
  </si>
  <si>
    <t>ADEUDOS DE EJERCICIOS FISCALES ANTERIORES (ADEFAS)</t>
  </si>
  <si>
    <t>Resultado total</t>
  </si>
  <si>
    <t xml:space="preserve">
Aprobado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</si>
  <si>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</si>
  <si>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</si>
  <si>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</si>
  <si>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</si>
  <si>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SubEjercido</t>
  </si>
  <si>
    <t>Selección vacía</t>
  </si>
  <si>
    <t>BIENES INMUEBLES</t>
  </si>
  <si>
    <t>PROYECTOS PRODUCTIVOS Y ACCIONES DE FOMENTO</t>
  </si>
  <si>
    <t>ACCIONES Y PARTICIPACIONES DE CAPITAL</t>
  </si>
  <si>
    <t>CONCATENAR("Del ",1," de ", G1, " al ",DIA(FIN.MES(FECHA(D1,F1,1),0))," de ",H1," del ",D1)</t>
  </si>
  <si>
    <t>Periodo</t>
  </si>
  <si>
    <t>Ejercicio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</si>
  <si>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</si>
  <si>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</si>
  <si>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</si>
  <si>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</si>
  <si>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</si>
  <si>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</si>
  <si>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</si>
  <si>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</si>
  <si>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</si>
  <si>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</si>
  <si>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</si>
  <si>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</si>
  <si>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MES Inicial</t>
  </si>
  <si>
    <t>MES Final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</si>
  <si>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</si>
  <si>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</si>
  <si>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</si>
  <si>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</si>
  <si>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</si>
  <si>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</si>
  <si>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</si>
  <si>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</si>
  <si>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</si>
  <si>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</si>
  <si>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</si>
  <si>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</si>
  <si>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</si>
  <si>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</si>
  <si>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</si>
  <si>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</si>
  <si>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</si>
  <si>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</si>
  <si>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</si>
  <si>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</si>
  <si>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</si>
  <si>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</si>
  <si>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</si>
  <si>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</si>
  <si>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</si>
  <si>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01-ENE..12-DIC</t>
  </si>
  <si>
    <t>20</t>
  </si>
  <si>
    <t>1</t>
  </si>
  <si>
    <t>REMUNERACIONES AL PERSONAL DE CARÁCTER PERMANENTE</t>
  </si>
  <si>
    <t>REMUNERACIONES AL PERSONAL DE CARÁCTER TRANSITORIO</t>
  </si>
  <si>
    <t>OTRAS PRESTACIONES SOCIALES Y ECONÓMICAS</t>
  </si>
  <si>
    <t>PAGO DE ESTÍMULOS A SERVIDORES PÚBLICOS</t>
  </si>
  <si>
    <t>MATERIALES DE ADMINISTRACIÓN, EMISIÓN DE DOCUMENTOS Y ARTÍCULOS OFICIALES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</si>
  <si>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</si>
  <si>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</si>
  <si>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</si>
  <si>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VESTUARIOS, BLANCOS, PRENDAS DE PROTECCIÓN Y ARTÍCULOS DEPORTIVOS</t>
  </si>
  <si>
    <t>SERVICIOS BÁSICOS</t>
  </si>
  <si>
    <t>SERVICIOS PROFESIONALES, CIENTÍFICOS, TÉCNICOS Y OTROS SERVICIOS</t>
  </si>
  <si>
    <t>SERVICIOS DE INSTALACIÓN, REPARACIÓN, MANTENIMIENTO Y CONSERVACIÓN</t>
  </si>
  <si>
    <t>SERVICIOS DE COMUNICACIÓN SOCIAL Y PUBLICIDAD</t>
  </si>
  <si>
    <t>SERVICIOS DE TRASLADO Y VIÁTICOS</t>
  </si>
  <si>
    <t>TRANSFERENCIAS INTERNAS Y ASIGNACIONES AL SECTOR PÚBLICO</t>
  </si>
  <si>
    <t>TRANSFERENCIAS AL RESTO DEL SECTOR PÚBLICO</t>
  </si>
  <si>
    <t>TRANSFERENCIAS A FIDEICOMISOS, MANDATOS Y OTROS ANÁLOGOS</t>
  </si>
  <si>
    <t>MOBILIARIO Y EQUIPO DE ADMINISTRACIÓN</t>
  </si>
  <si>
    <t>EQUIPO E INSTRUMENTAL MÉDICO Y DE LABORATORIO</t>
  </si>
  <si>
    <t>VEHÍCULOS Y EQUIPO DE TRANSPORTE</t>
  </si>
  <si>
    <t>ACTIVOS BIOLÓGICOS</t>
  </si>
  <si>
    <t>INVERSIÓN PÚBLICA</t>
  </si>
  <si>
    <t>OBRA PÚBLICA EN BIENES DE DOMINIO PÚBLICO</t>
  </si>
  <si>
    <t>OBRA PÚBLICA EN BIENES PROPIOS</t>
  </si>
  <si>
    <t>COMPRA DE TÍTULOS Y VALORES</t>
  </si>
  <si>
    <t>CONCESIÓN DE PRESTAMOS</t>
  </si>
  <si>
    <t>INVERSIONES EN FIDEICOMISOS, MANDATOS Y OTROS ANÁLOGOS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</si>
  <si>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</si>
  <si>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</si>
  <si>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</si>
  <si>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</si>
  <si>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</si>
  <si>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2</t>
  </si>
  <si>
    <t>cció</t>
  </si>
  <si>
    <t>Sel</t>
  </si>
  <si>
    <t>vac</t>
  </si>
  <si>
    <t>Del 1 de Enero al 31 de Diciembre del 2020</t>
  </si>
  <si>
    <t xml:space="preserve"> </t>
  </si>
  <si>
    <t xml:space="preserve">I. Gasto No Etiquetado  </t>
  </si>
  <si>
    <t xml:space="preserve">A. Servicios Personales  </t>
  </si>
  <si>
    <t xml:space="preserve">B. Materiales y Suministros  </t>
  </si>
  <si>
    <t xml:space="preserve">C. Servicios Generales  </t>
  </si>
  <si>
    <t xml:space="preserve">D. Transferencias, Asignaciones, Subsidios y Otras Ayudas  </t>
  </si>
  <si>
    <t xml:space="preserve">E. Bienes Muebles, Inmuebles e Intangibles  </t>
  </si>
  <si>
    <t xml:space="preserve">F. Inversión Pública  </t>
  </si>
  <si>
    <t xml:space="preserve">G. Inversiones Financieras y Otras Provisiones  </t>
  </si>
  <si>
    <t xml:space="preserve">H. Participaciones y Aportaciones  </t>
  </si>
  <si>
    <t xml:space="preserve">I. Deuda Pública  </t>
  </si>
  <si>
    <t xml:space="preserve">II. Gasto Etiquetado  </t>
  </si>
  <si>
    <t xml:space="preserve">B. Materiales y Suministros </t>
  </si>
  <si>
    <t xml:space="preserve">C. Servicios Generales </t>
  </si>
  <si>
    <t xml:space="preserve">III. Total de Egresos  </t>
  </si>
  <si>
    <t>Gobierno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</si>
</sst>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\-\ #,##0.00"/>
    <numFmt numFmtId="165" formatCode="#,##0.0000000"/>
    <numFmt numFmtId="166" formatCode="#,##0.0000000;\-\ #,##0.0000000"/>
    <numFmt numFmtId="167" formatCode="#,##0.0000000000000000"/>
  </numFmts>
  <fonts count="30" x14ac:knownFonts="1">
    <font>
      <sz val="10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">
    <xf numFmtId="0" fontId="0" fillId="0" borderId="0"/>
    <xf numFmtId="0" fontId="25" fillId="0" borderId="0" applyNumberFormat="0" applyFill="0" applyBorder="0" applyAlignment="0" applyProtection="0"/>
    <xf numFmtId="0" fontId="7" fillId="0" borderId="18" applyNumberFormat="0" applyFill="0" applyAlignment="0" applyProtection="0"/>
    <xf numFmtId="0" fontId="26" fillId="0" borderId="24" applyNumberFormat="0" applyFill="0" applyAlignment="0" applyProtection="0"/>
    <xf numFmtId="0" fontId="8" fillId="0" borderId="25" applyNumberFormat="0" applyFill="0" applyAlignment="0" applyProtection="0"/>
    <xf numFmtId="0" fontId="8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5" applyNumberFormat="0" applyAlignment="0" applyProtection="0"/>
    <xf numFmtId="0" fontId="14" fillId="3" borderId="20" applyNumberFormat="0" applyAlignment="0" applyProtection="0"/>
    <xf numFmtId="0" fontId="4" fillId="3" borderId="15" applyNumberFormat="0" applyAlignment="0" applyProtection="0"/>
    <xf numFmtId="0" fontId="6" fillId="0" borderId="17" applyNumberFormat="0" applyFill="0" applyAlignment="0" applyProtection="0"/>
    <xf numFmtId="0" fontId="5" fillId="4" borderId="16" applyNumberFormat="0" applyAlignment="0" applyProtection="0"/>
    <xf numFmtId="0" fontId="23" fillId="0" borderId="0" applyNumberFormat="0" applyFill="0" applyBorder="0" applyAlignment="0" applyProtection="0"/>
    <xf numFmtId="0" fontId="13" fillId="7" borderId="19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26" applyNumberFormat="0" applyFill="0" applyAlignment="0" applyProtection="0"/>
    <xf numFmtId="4" fontId="15" fillId="8" borderId="21" applyNumberFormat="0" applyProtection="0">
      <alignment vertical="center"/>
    </xf>
    <xf numFmtId="4" fontId="16" fillId="8" borderId="21" applyNumberFormat="0" applyProtection="0">
      <alignment vertical="center"/>
    </xf>
    <xf numFmtId="4" fontId="15" fillId="8" borderId="21" applyNumberFormat="0" applyProtection="0">
      <alignment horizontal="left" vertical="center" indent="1"/>
    </xf>
    <xf numFmtId="0" fontId="15" fillId="8" borderId="21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21" applyNumberFormat="0" applyProtection="0">
      <alignment horizontal="right" vertical="center"/>
    </xf>
    <xf numFmtId="4" fontId="17" fillId="11" borderId="21" applyNumberFormat="0" applyProtection="0">
      <alignment horizontal="right" vertical="center"/>
    </xf>
    <xf numFmtId="4" fontId="17" fillId="12" borderId="21" applyNumberFormat="0" applyProtection="0">
      <alignment horizontal="right" vertical="center"/>
    </xf>
    <xf numFmtId="4" fontId="17" fillId="13" borderId="21" applyNumberFormat="0" applyProtection="0">
      <alignment horizontal="right" vertical="center"/>
    </xf>
    <xf numFmtId="4" fontId="17" fillId="14" borderId="21" applyNumberFormat="0" applyProtection="0">
      <alignment horizontal="right" vertical="center"/>
    </xf>
    <xf numFmtId="4" fontId="17" fillId="15" borderId="21" applyNumberFormat="0" applyProtection="0">
      <alignment horizontal="right" vertical="center"/>
    </xf>
    <xf numFmtId="4" fontId="17" fillId="16" borderId="21" applyNumberFormat="0" applyProtection="0">
      <alignment horizontal="right" vertical="center"/>
    </xf>
    <xf numFmtId="4" fontId="17" fillId="17" borderId="21" applyNumberFormat="0" applyProtection="0">
      <alignment horizontal="right" vertical="center"/>
    </xf>
    <xf numFmtId="4" fontId="17" fillId="18" borderId="21" applyNumberFormat="0" applyProtection="0">
      <alignment horizontal="right" vertical="center"/>
    </xf>
    <xf numFmtId="4" fontId="15" fillId="19" borderId="22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21" applyNumberFormat="0" applyProtection="0">
      <alignment horizontal="right" vertical="center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12" fillId="21" borderId="21" applyNumberFormat="0" applyProtection="0">
      <alignment horizontal="left" vertical="center" indent="1"/>
    </xf>
    <xf numFmtId="0" fontId="12" fillId="21" borderId="21" applyNumberFormat="0" applyProtection="0">
      <alignment horizontal="left" vertical="top" indent="1"/>
    </xf>
    <xf numFmtId="0" fontId="12" fillId="9" borderId="21" applyNumberFormat="0" applyProtection="0">
      <alignment horizontal="left" vertical="center" indent="1"/>
    </xf>
    <xf numFmtId="0" fontId="12" fillId="9" borderId="21" applyNumberFormat="0" applyProtection="0">
      <alignment horizontal="left" vertical="top" indent="1"/>
    </xf>
    <xf numFmtId="0" fontId="12" fillId="22" borderId="21" applyNumberFormat="0" applyProtection="0">
      <alignment horizontal="left" vertical="center" indent="1"/>
    </xf>
    <xf numFmtId="0" fontId="12" fillId="22" borderId="21" applyNumberFormat="0" applyProtection="0">
      <alignment horizontal="left" vertical="top" indent="1"/>
    </xf>
    <xf numFmtId="0" fontId="12" fillId="20" borderId="21" applyNumberFormat="0" applyProtection="0">
      <alignment horizontal="left" vertical="center" indent="1"/>
    </xf>
    <xf numFmtId="0" fontId="12" fillId="20" borderId="21" applyNumberFormat="0" applyProtection="0">
      <alignment horizontal="left" vertical="top" indent="1"/>
    </xf>
    <xf numFmtId="0" fontId="12" fillId="23" borderId="23" applyNumberFormat="0">
      <protection locked="0"/>
    </xf>
    <xf numFmtId="4" fontId="17" fillId="24" borderId="21" applyNumberFormat="0" applyProtection="0">
      <alignment vertical="center"/>
    </xf>
    <xf numFmtId="4" fontId="19" fillId="24" borderId="21" applyNumberFormat="0" applyProtection="0">
      <alignment vertical="center"/>
    </xf>
    <xf numFmtId="4" fontId="17" fillId="24" borderId="21" applyNumberFormat="0" applyProtection="0">
      <alignment horizontal="left" vertical="center" indent="1"/>
    </xf>
    <xf numFmtId="0" fontId="17" fillId="24" borderId="21" applyNumberFormat="0" applyProtection="0">
      <alignment horizontal="left" vertical="top" indent="1"/>
    </xf>
    <xf numFmtId="4" fontId="17" fillId="20" borderId="21" applyNumberFormat="0" applyProtection="0">
      <alignment horizontal="right" vertical="center"/>
    </xf>
    <xf numFmtId="4" fontId="19" fillId="20" borderId="21" applyNumberFormat="0" applyProtection="0">
      <alignment horizontal="right" vertical="center"/>
    </xf>
    <xf numFmtId="4" fontId="17" fillId="9" borderId="21" applyNumberFormat="0" applyProtection="0">
      <alignment horizontal="left" vertical="center" indent="1"/>
    </xf>
    <xf numFmtId="0" fontId="17" fillId="9" borderId="21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21" applyNumberFormat="0" applyProtection="0">
      <alignment horizontal="right" vertical="center"/>
    </xf>
    <xf numFmtId="0" fontId="22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0" fontId="17" fillId="9" borderId="21" xfId="53" quotePrefix="1" applyNumberFormat="1">
      <alignment horizontal="left" vertical="center" indent="1"/>
    </xf>
    <xf numFmtId="0" fontId="15" fillId="9" borderId="0" xfId="22" quotePrefix="1" applyNumberFormat="1" applyAlignment="1">
      <alignment horizontal="left" vertical="center" indent="1"/>
    </xf>
    <xf numFmtId="4" fontId="17" fillId="20" borderId="21" xfId="51" applyNumberFormat="1">
      <alignment horizontal="right" vertical="center"/>
    </xf>
    <xf numFmtId="164" fontId="17" fillId="20" borderId="21" xfId="51" applyNumberFormat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15" fillId="8" borderId="21" xfId="20" quotePrefix="1" applyNumberFormat="1">
      <alignment horizontal="left" vertical="center" indent="1"/>
    </xf>
    <xf numFmtId="4" fontId="15" fillId="8" borderId="21" xfId="18" applyNumberFormat="1">
      <alignment vertical="center"/>
    </xf>
    <xf numFmtId="0" fontId="12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165" fontId="17" fillId="20" borderId="21" xfId="51" applyNumberFormat="1">
      <alignment horizontal="right" vertical="center"/>
    </xf>
    <xf numFmtId="166" fontId="17" fillId="20" borderId="21" xfId="51" applyNumberFormat="1">
      <alignment horizontal="right" vertical="center"/>
    </xf>
    <xf numFmtId="165" fontId="15" fillId="8" borderId="21" xfId="18" applyNumberFormat="1">
      <alignment vertical="center"/>
    </xf>
    <xf numFmtId="0" fontId="12" fillId="21" borderId="21" xfId="39" quotePrefix="1" applyAlignment="1">
      <alignment horizontal="left" vertical="top" wrapText="1" indent="1"/>
    </xf>
    <xf numFmtId="167" fontId="0" fillId="0" borderId="0" xfId="0" applyNumberFormat="1"/>
    <xf numFmtId="0" fontId="0" fillId="0" borderId="0" xfId="0" quotePrefix="1"/>
    <xf numFmtId="0" fontId="0" fillId="0" borderId="0" xfId="0" quotePrefix="1" applyAlignment="1"/>
    <xf numFmtId="0" fontId="2" fillId="0" borderId="11" xfId="0" applyFont="1" applyFill="1" applyBorder="1" applyAlignment="1">
      <alignment horizontal="center" vertical="center"/>
    </xf>
    <xf numFmtId="0" fontId="12" fillId="0" borderId="0" xfId="0" applyFont="1"/>
    <xf numFmtId="4" fontId="2" fillId="0" borderId="5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9" fillId="26" borderId="2" xfId="0" applyFont="1" applyFill="1" applyBorder="1" applyAlignment="1">
      <alignment horizontal="center"/>
    </xf>
    <xf numFmtId="0" fontId="29" fillId="26" borderId="3" xfId="0" applyFont="1" applyFill="1" applyBorder="1" applyAlignment="1">
      <alignment horizontal="center"/>
    </xf>
    <xf numFmtId="0" fontId="29" fillId="26" borderId="4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7" borderId="9" xfId="0" applyFont="1" applyFill="1" applyBorder="1" applyAlignment="1">
      <alignment horizontal="center" vertical="center"/>
    </xf>
    <xf numFmtId="0" fontId="2" fillId="27" borderId="10" xfId="0" applyFont="1" applyFill="1" applyBorder="1" applyAlignment="1">
      <alignment horizontal="center" vertical="center"/>
    </xf>
    <xf numFmtId="0" fontId="2" fillId="27" borderId="11" xfId="0" applyFont="1" applyFill="1" applyBorder="1" applyAlignment="1">
      <alignment horizontal="center" vertical="center"/>
    </xf>
    <xf numFmtId="0" fontId="2" fillId="27" borderId="2" xfId="0" applyFont="1" applyFill="1" applyBorder="1" applyAlignment="1">
      <alignment horizontal="center" vertical="center"/>
    </xf>
    <xf numFmtId="0" fontId="2" fillId="27" borderId="3" xfId="0" applyFont="1" applyFill="1" applyBorder="1" applyAlignment="1">
      <alignment horizontal="center" vertical="center"/>
    </xf>
    <xf numFmtId="0" fontId="2" fillId="27" borderId="4" xfId="0" applyFont="1" applyFill="1" applyBorder="1" applyAlignment="1">
      <alignment horizontal="center" vertical="center"/>
    </xf>
  </cellXfs>
  <cellStyles count="58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968375</xdr:colOff>
      <xdr:row>0</xdr:row>
      <xdr:rowOff>0</xdr:rowOff>
    </xdr:to>
    <xdr:pic macro="[1]!DesignIconClicked">
      <xdr:nvPicPr>
        <xdr:cNvPr id="6" name="BExZSOV7GT1SK8OHY3MCY5JHMXI2" hidden="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37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pic macro="[1]!DesignIconClicked">
      <xdr:nvPicPr>
        <xdr:cNvPr id="3" name="BExD7YQ69P5KZUZPUAJ2WUALYFLO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1901825</xdr:colOff>
      <xdr:row>3</xdr:row>
      <xdr:rowOff>149225</xdr:rowOff>
    </xdr:to>
    <xdr:pic macro="[1]!DesignIconClicked">
      <xdr:nvPicPr>
        <xdr:cNvPr id="5" name="BEx7AT43W7ZWJQO1CW8QW9ZYHR06" hidden="1">
          <a:extLst>
            <a:ext uri="{FF2B5EF4-FFF2-40B4-BE49-F238E27FC236}">
              <a16:creationId xmlns="" xmlns:a16="http://schemas.microsoft.com/office/drawing/2014/main" id="{63EBD32F-6402-45C1-BE07-A8C8B390F0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1901825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7" name="BExEPBAAVBRPF292JUZI4VCGA9TI" hidden="1">
          <a:extLst>
            <a:ext uri="{FF2B5EF4-FFF2-40B4-BE49-F238E27FC236}">
              <a16:creationId xmlns="" xmlns:a16="http://schemas.microsoft.com/office/drawing/2014/main" id="{D61120F6-6AD0-49F1-8853-698CE809F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1413669</xdr:colOff>
      <xdr:row>124</xdr:row>
      <xdr:rowOff>44450</xdr:rowOff>
    </xdr:to>
    <xdr:pic macro="[1]!DesignIconClicked">
      <xdr:nvPicPr>
        <xdr:cNvPr id="3" name="BExGO9PIT1V7MUWPQTXWDKT68N1B" hidden="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4825" cy="207137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2" name="BEx1QCJGCCWMI85HI2PJLJWI11OS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KG0XGDEJBE1SA43MDETV69WUM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 macro="[1]!DesignIconClicked">
      <xdr:nvPicPr>
        <xdr:cNvPr id="6" name="BExB40BZAOTJ02JU31W1O87XEEYV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 macro="[1]!DesignIconClicked">
      <xdr:nvPicPr>
        <xdr:cNvPr id="7" name="BEx1HKNMBRHFGD5PBM5EZ660XRAJ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0</xdr:row>
      <xdr:rowOff>12700</xdr:rowOff>
    </xdr:from>
    <xdr:to>
      <xdr:col>2</xdr:col>
      <xdr:colOff>76200</xdr:colOff>
      <xdr:row>0</xdr:row>
      <xdr:rowOff>63500</xdr:rowOff>
    </xdr:to>
    <xdr:pic macro="[1]!DesignIconClicked">
      <xdr:nvPicPr>
        <xdr:cNvPr id="8" name="BExMFESHMVPDXONCNW1JACYWNNY0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0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25400</xdr:colOff>
      <xdr:row>0</xdr:row>
      <xdr:rowOff>88900</xdr:rowOff>
    </xdr:from>
    <xdr:to>
      <xdr:col>2</xdr:col>
      <xdr:colOff>76200</xdr:colOff>
      <xdr:row>0</xdr:row>
      <xdr:rowOff>139700</xdr:rowOff>
    </xdr:to>
    <xdr:pic macro="[1]!DesignIconClicked">
      <xdr:nvPicPr>
        <xdr:cNvPr id="10" name="BExEV22TFBX8WZ730LGLIVSIHABB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0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0</xdr:row>
      <xdr:rowOff>12700</xdr:rowOff>
    </xdr:from>
    <xdr:to>
      <xdr:col>3</xdr:col>
      <xdr:colOff>69850</xdr:colOff>
      <xdr:row>0</xdr:row>
      <xdr:rowOff>63500</xdr:rowOff>
    </xdr:to>
    <xdr:pic macro="[1]!DesignIconClicked">
      <xdr:nvPicPr>
        <xdr:cNvPr id="11" name="BExOEXALP82RK7ONGK2R0PF95UXZ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19050</xdr:colOff>
      <xdr:row>0</xdr:row>
      <xdr:rowOff>88900</xdr:rowOff>
    </xdr:from>
    <xdr:to>
      <xdr:col>3</xdr:col>
      <xdr:colOff>69850</xdr:colOff>
      <xdr:row>0</xdr:row>
      <xdr:rowOff>139700</xdr:rowOff>
    </xdr:to>
    <xdr:pic macro="[1]!DesignIconClicked">
      <xdr:nvPicPr>
        <xdr:cNvPr id="12" name="BExQ6MZCVRONDR5Z3AZGM0YS76H3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22225</xdr:colOff>
      <xdr:row>0</xdr:row>
      <xdr:rowOff>12700</xdr:rowOff>
    </xdr:from>
    <xdr:to>
      <xdr:col>4</xdr:col>
      <xdr:colOff>73025</xdr:colOff>
      <xdr:row>0</xdr:row>
      <xdr:rowOff>63500</xdr:rowOff>
    </xdr:to>
    <xdr:pic macro="[1]!DesignIconClicked">
      <xdr:nvPicPr>
        <xdr:cNvPr id="14" name="BExBBB60JWGCZRT62D4JQV85H9N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45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22225</xdr:colOff>
      <xdr:row>0</xdr:row>
      <xdr:rowOff>88900</xdr:rowOff>
    </xdr:from>
    <xdr:to>
      <xdr:col>4</xdr:col>
      <xdr:colOff>73025</xdr:colOff>
      <xdr:row>0</xdr:row>
      <xdr:rowOff>139700</xdr:rowOff>
    </xdr:to>
    <xdr:pic macro="[1]!DesignIconClicked">
      <xdr:nvPicPr>
        <xdr:cNvPr id="15" name="BExOIS7DY4L4ERE5E072UE5HDO2V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45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0</xdr:row>
      <xdr:rowOff>12700</xdr:rowOff>
    </xdr:from>
    <xdr:to>
      <xdr:col>5</xdr:col>
      <xdr:colOff>73025</xdr:colOff>
      <xdr:row>0</xdr:row>
      <xdr:rowOff>63500</xdr:rowOff>
    </xdr:to>
    <xdr:pic macro="[1]!DesignIconClicked">
      <xdr:nvPicPr>
        <xdr:cNvPr id="16" name="BExGTE6BJZV1LP7E5Z2JBX2T9D7K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7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0</xdr:row>
      <xdr:rowOff>88900</xdr:rowOff>
    </xdr:from>
    <xdr:to>
      <xdr:col>5</xdr:col>
      <xdr:colOff>73025</xdr:colOff>
      <xdr:row>0</xdr:row>
      <xdr:rowOff>139700</xdr:rowOff>
    </xdr:to>
    <xdr:pic macro="[1]!DesignIconClicked">
      <xdr:nvPicPr>
        <xdr:cNvPr id="18" name="BEx1M68NP8I0TZP6O9I7D8DG5F63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7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</xdr:colOff>
      <xdr:row>0</xdr:row>
      <xdr:rowOff>12700</xdr:rowOff>
    </xdr:from>
    <xdr:to>
      <xdr:col>6</xdr:col>
      <xdr:colOff>73025</xdr:colOff>
      <xdr:row>0</xdr:row>
      <xdr:rowOff>63500</xdr:rowOff>
    </xdr:to>
    <xdr:pic macro="[1]!DesignIconClicked">
      <xdr:nvPicPr>
        <xdr:cNvPr id="19" name="BEx02NWQL2ZX1XTPB85GAZ6I8MXV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22225</xdr:colOff>
      <xdr:row>0</xdr:row>
      <xdr:rowOff>88900</xdr:rowOff>
    </xdr:from>
    <xdr:to>
      <xdr:col>6</xdr:col>
      <xdr:colOff>73025</xdr:colOff>
      <xdr:row>0</xdr:row>
      <xdr:rowOff>139700</xdr:rowOff>
    </xdr:to>
    <xdr:pic macro="[1]!DesignIconClicked">
      <xdr:nvPicPr>
        <xdr:cNvPr id="20" name="BEx90JGWJZ3KQ9QPS9V4URNUA4P4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</xdr:colOff>
      <xdr:row>0</xdr:row>
      <xdr:rowOff>12700</xdr:rowOff>
    </xdr:from>
    <xdr:to>
      <xdr:col>7</xdr:col>
      <xdr:colOff>73025</xdr:colOff>
      <xdr:row>0</xdr:row>
      <xdr:rowOff>63500</xdr:rowOff>
    </xdr:to>
    <xdr:pic macro="[1]!DesignIconClicked">
      <xdr:nvPicPr>
        <xdr:cNvPr id="22" name="BExCV21KMJZ7B46WUFYRW9AXTVYD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3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22225</xdr:colOff>
      <xdr:row>0</xdr:row>
      <xdr:rowOff>88900</xdr:rowOff>
    </xdr:from>
    <xdr:to>
      <xdr:col>7</xdr:col>
      <xdr:colOff>73025</xdr:colOff>
      <xdr:row>0</xdr:row>
      <xdr:rowOff>139700</xdr:rowOff>
    </xdr:to>
    <xdr:pic macro="[1]!DesignIconClicked">
      <xdr:nvPicPr>
        <xdr:cNvPr id="23" name="BExO9MDXT5J4F053ZETUA7QUZVHU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3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22225</xdr:colOff>
      <xdr:row>0</xdr:row>
      <xdr:rowOff>12700</xdr:rowOff>
    </xdr:from>
    <xdr:to>
      <xdr:col>8</xdr:col>
      <xdr:colOff>73025</xdr:colOff>
      <xdr:row>0</xdr:row>
      <xdr:rowOff>63500</xdr:rowOff>
    </xdr:to>
    <xdr:pic macro="[1]!DesignIconClicked">
      <xdr:nvPicPr>
        <xdr:cNvPr id="24" name="BExW4SK75P4L1584ZTY53DJ93NS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22225</xdr:colOff>
      <xdr:row>0</xdr:row>
      <xdr:rowOff>88900</xdr:rowOff>
    </xdr:from>
    <xdr:to>
      <xdr:col>8</xdr:col>
      <xdr:colOff>73025</xdr:colOff>
      <xdr:row>0</xdr:row>
      <xdr:rowOff>139700</xdr:rowOff>
    </xdr:to>
    <xdr:pic macro="[1]!DesignIconClicked">
      <xdr:nvPicPr>
        <xdr:cNvPr id="26" name="BEx5JZSHMS1Y07F9QM6H0735EQW8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00" y="88900"/>
          <a:ext cx="50800" cy="50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showGridLines="0" tabSelected="1" topLeftCell="A2" zoomScale="80" zoomScaleNormal="80" workbookViewId="0">
      <selection activeCell="A11" sqref="A11:B11"/>
    </sheetView>
  </sheetViews>
  <sheetFormatPr baseColWidth="10" defaultColWidth="11.42578125" defaultRowHeight="12.75" x14ac:dyDescent="0.2"/>
  <cols>
    <col min="1" max="1" width="3.42578125" style="28" customWidth="1"/>
    <col min="2" max="2" width="63.85546875" style="28" customWidth="1"/>
    <col min="3" max="3" width="20.5703125" style="28" bestFit="1" customWidth="1"/>
    <col min="4" max="4" width="19.5703125" style="28" bestFit="1" customWidth="1"/>
    <col min="5" max="5" width="20.85546875" style="28" bestFit="1" customWidth="1"/>
    <col min="6" max="7" width="20.5703125" style="28" bestFit="1" customWidth="1"/>
    <col min="8" max="8" width="19.28515625" style="28" bestFit="1" customWidth="1"/>
    <col min="9" max="16384" width="11.42578125" style="28"/>
  </cols>
  <sheetData>
    <row r="1" spans="1:8" s="19" customFormat="1" ht="13.5" hidden="1" thickBot="1" x14ac:dyDescent="0.25">
      <c r="A1" s="18" t="s">
        <v>122</v>
      </c>
      <c r="C1" s="19" t="s">
        <v>204</v>
      </c>
      <c r="D1" s="18" t="s">
        <v>205</v>
      </c>
      <c r="E1" s="19" t="s">
        <v>206</v>
      </c>
      <c r="F1" s="19" t="s">
        <v>154</v>
      </c>
      <c r="G1" s="19" t="s">
        <v>154</v>
      </c>
    </row>
    <row r="2" spans="1:8" ht="18" x14ac:dyDescent="0.25">
      <c r="A2" s="43" t="s">
        <v>223</v>
      </c>
      <c r="B2" s="44"/>
      <c r="C2" s="44"/>
      <c r="D2" s="44"/>
      <c r="E2" s="44"/>
      <c r="F2" s="44"/>
      <c r="G2" s="44"/>
      <c r="H2" s="45"/>
    </row>
    <row r="3" spans="1:8" ht="15.75" x14ac:dyDescent="0.2">
      <c r="A3" s="46" t="s">
        <v>5</v>
      </c>
      <c r="B3" s="47"/>
      <c r="C3" s="47"/>
      <c r="D3" s="47"/>
      <c r="E3" s="47"/>
      <c r="F3" s="47"/>
      <c r="G3" s="47"/>
      <c r="H3" s="48"/>
    </row>
    <row r="4" spans="1:8" ht="15.75" x14ac:dyDescent="0.2">
      <c r="A4" s="46" t="s">
        <v>6</v>
      </c>
      <c r="B4" s="47"/>
      <c r="C4" s="47"/>
      <c r="D4" s="47"/>
      <c r="E4" s="47"/>
      <c r="F4" s="47"/>
      <c r="G4" s="47"/>
      <c r="H4" s="48"/>
    </row>
    <row r="5" spans="1:8" ht="27" customHeight="1" thickBot="1" x14ac:dyDescent="0.25">
      <c r="A5" s="49" t="s">
        <v>207</v>
      </c>
      <c r="B5" s="50"/>
      <c r="C5" s="50"/>
      <c r="D5" s="50"/>
      <c r="E5" s="50"/>
      <c r="F5" s="50"/>
      <c r="G5" s="50"/>
      <c r="H5" s="51"/>
    </row>
    <row r="6" spans="1:8" x14ac:dyDescent="0.2">
      <c r="A6" s="55" t="s">
        <v>208</v>
      </c>
      <c r="B6" s="56"/>
      <c r="C6" s="56"/>
      <c r="D6" s="56"/>
      <c r="E6" s="56"/>
      <c r="F6" s="56"/>
      <c r="G6" s="56"/>
      <c r="H6" s="57"/>
    </row>
    <row r="7" spans="1:8" ht="19.5" customHeight="1" thickBot="1" x14ac:dyDescent="0.25">
      <c r="A7" s="52" t="s">
        <v>0</v>
      </c>
      <c r="B7" s="53"/>
      <c r="C7" s="53"/>
      <c r="D7" s="53"/>
      <c r="E7" s="53"/>
      <c r="F7" s="53"/>
      <c r="G7" s="53"/>
      <c r="H7" s="54"/>
    </row>
    <row r="8" spans="1:8" ht="13.5" thickBot="1" x14ac:dyDescent="0.25">
      <c r="A8" s="34" t="s">
        <v>1</v>
      </c>
      <c r="B8" s="35"/>
      <c r="C8" s="38" t="s">
        <v>7</v>
      </c>
      <c r="D8" s="39"/>
      <c r="E8" s="39"/>
      <c r="F8" s="39"/>
      <c r="G8" s="40"/>
      <c r="H8" s="41" t="s">
        <v>8</v>
      </c>
    </row>
    <row r="9" spans="1:8" ht="30" customHeight="1" thickBot="1" x14ac:dyDescent="0.25">
      <c r="A9" s="36"/>
      <c r="B9" s="37"/>
      <c r="C9" s="15" t="s">
        <v>2</v>
      </c>
      <c r="D9" s="15" t="s">
        <v>9</v>
      </c>
      <c r="E9" s="27" t="s">
        <v>10</v>
      </c>
      <c r="F9" s="27" t="s">
        <v>3</v>
      </c>
      <c r="G9" s="27" t="s">
        <v>4</v>
      </c>
      <c r="H9" s="42"/>
    </row>
    <row r="10" spans="1:8" x14ac:dyDescent="0.2">
      <c r="A10" s="32" t="s">
        <v>209</v>
      </c>
      <c r="B10" s="33"/>
      <c r="C10" s="10">
        <v>36178740250</v>
      </c>
      <c r="D10" s="10">
        <v>1853721252.0299997</v>
      </c>
      <c r="E10" s="10">
        <v>38032461502.029999</v>
      </c>
      <c r="F10" s="10">
        <v>34402046494.410004</v>
      </c>
      <c r="G10" s="10">
        <v>29353217424.440002</v>
      </c>
      <c r="H10" s="7">
        <v>3630415007.6199951</v>
      </c>
    </row>
    <row r="11" spans="1:8" x14ac:dyDescent="0.2">
      <c r="A11" s="30" t="s">
        <v>210</v>
      </c>
      <c r="B11" s="31"/>
      <c r="C11" s="8">
        <v>8883936819</v>
      </c>
      <c r="D11" s="8">
        <v>5624261.4300000714</v>
      </c>
      <c r="E11" s="8">
        <v>8889561080.4300003</v>
      </c>
      <c r="F11" s="8">
        <v>8890304256.3500004</v>
      </c>
      <c r="G11" s="8">
        <v>6884176959.7999992</v>
      </c>
      <c r="H11" s="8">
        <v>-743175.92</v>
      </c>
    </row>
    <row r="12" spans="1:8" x14ac:dyDescent="0.2">
      <c r="A12" s="1"/>
      <c r="B12" s="2" t="s">
        <v>11</v>
      </c>
      <c r="C12" s="9">
        <v>3101087338</v>
      </c>
      <c r="D12" s="9">
        <v>425929854.81</v>
      </c>
      <c r="E12" s="9">
        <v>3527017192.8099999</v>
      </c>
      <c r="F12" s="9">
        <v>3527017192.8099999</v>
      </c>
      <c r="G12" s="9">
        <v>2842918546.3000002</v>
      </c>
      <c r="H12" s="9">
        <v>0</v>
      </c>
    </row>
    <row r="13" spans="1:8" x14ac:dyDescent="0.2">
      <c r="A13" s="1"/>
      <c r="B13" s="2" t="s">
        <v>12</v>
      </c>
      <c r="C13" s="9">
        <v>209262526</v>
      </c>
      <c r="D13" s="9">
        <v>12358890.24</v>
      </c>
      <c r="E13" s="9">
        <v>221621416.24000001</v>
      </c>
      <c r="F13" s="9">
        <v>221621416.24000001</v>
      </c>
      <c r="G13" s="9">
        <v>193302351.06999999</v>
      </c>
      <c r="H13" s="9">
        <v>0</v>
      </c>
    </row>
    <row r="14" spans="1:8" x14ac:dyDescent="0.2">
      <c r="A14" s="1"/>
      <c r="B14" s="2" t="s">
        <v>13</v>
      </c>
      <c r="C14" s="9">
        <v>1916957140</v>
      </c>
      <c r="D14" s="9">
        <v>550406236.13</v>
      </c>
      <c r="E14" s="9">
        <v>2467363376.1300001</v>
      </c>
      <c r="F14" s="9">
        <v>2468106552.0500002</v>
      </c>
      <c r="G14" s="9">
        <v>1906952474.6199999</v>
      </c>
      <c r="H14" s="9">
        <v>-743175.92</v>
      </c>
    </row>
    <row r="15" spans="1:8" x14ac:dyDescent="0.2">
      <c r="A15" s="1"/>
      <c r="B15" s="2" t="s">
        <v>14</v>
      </c>
      <c r="C15" s="9">
        <v>1710293982</v>
      </c>
      <c r="D15" s="9">
        <v>-409624966.37</v>
      </c>
      <c r="E15" s="9">
        <v>1300669015.6300001</v>
      </c>
      <c r="F15" s="9">
        <v>1300669015.6300001</v>
      </c>
      <c r="G15" s="9">
        <v>784649162.11000001</v>
      </c>
      <c r="H15" s="9">
        <v>0</v>
      </c>
    </row>
    <row r="16" spans="1:8" x14ac:dyDescent="0.2">
      <c r="A16" s="1"/>
      <c r="B16" s="2" t="s">
        <v>15</v>
      </c>
      <c r="C16" s="9">
        <v>1328005355</v>
      </c>
      <c r="D16" s="9">
        <v>32691582.739999998</v>
      </c>
      <c r="E16" s="9">
        <v>1360696937.74</v>
      </c>
      <c r="F16" s="9">
        <v>1360696937.74</v>
      </c>
      <c r="G16" s="9">
        <v>1144161283.8199999</v>
      </c>
      <c r="H16" s="9">
        <v>0</v>
      </c>
    </row>
    <row r="17" spans="1:8" x14ac:dyDescent="0.2">
      <c r="A17" s="1"/>
      <c r="B17" s="2" t="s">
        <v>16</v>
      </c>
      <c r="C17" s="9">
        <v>608642054</v>
      </c>
      <c r="D17" s="9">
        <v>-608642054</v>
      </c>
      <c r="E17" s="9">
        <v>0</v>
      </c>
      <c r="F17" s="9">
        <v>0</v>
      </c>
      <c r="G17" s="9">
        <v>0</v>
      </c>
      <c r="H17" s="9">
        <v>0</v>
      </c>
    </row>
    <row r="18" spans="1:8" x14ac:dyDescent="0.2">
      <c r="A18" s="1"/>
      <c r="B18" s="2" t="s">
        <v>17</v>
      </c>
      <c r="C18" s="9">
        <v>9688424</v>
      </c>
      <c r="D18" s="9">
        <v>2504717.88</v>
      </c>
      <c r="E18" s="9">
        <v>12193141.880000001</v>
      </c>
      <c r="F18" s="9">
        <v>12193141.880000001</v>
      </c>
      <c r="G18" s="9">
        <v>12193141.880000001</v>
      </c>
      <c r="H18" s="9">
        <v>0</v>
      </c>
    </row>
    <row r="19" spans="1:8" x14ac:dyDescent="0.2">
      <c r="A19" s="30" t="s">
        <v>211</v>
      </c>
      <c r="B19" s="31"/>
      <c r="C19" s="8">
        <v>546926114</v>
      </c>
      <c r="D19" s="8">
        <v>141214908.41999999</v>
      </c>
      <c r="E19" s="8">
        <v>688141022.41999984</v>
      </c>
      <c r="F19" s="8">
        <v>687861669.90999997</v>
      </c>
      <c r="G19" s="8">
        <v>500463617.60000002</v>
      </c>
      <c r="H19" s="8">
        <v>279352.51</v>
      </c>
    </row>
    <row r="20" spans="1:8" x14ac:dyDescent="0.2">
      <c r="A20" s="1"/>
      <c r="B20" s="2" t="s">
        <v>18</v>
      </c>
      <c r="C20" s="9">
        <v>65286283</v>
      </c>
      <c r="D20" s="9">
        <v>-17064329.559999999</v>
      </c>
      <c r="E20" s="9">
        <v>48221953.439999998</v>
      </c>
      <c r="F20" s="9">
        <v>48160050.32</v>
      </c>
      <c r="G20" s="9">
        <v>29488582.260000002</v>
      </c>
      <c r="H20" s="9">
        <v>61903.12</v>
      </c>
    </row>
    <row r="21" spans="1:8" x14ac:dyDescent="0.2">
      <c r="A21" s="1"/>
      <c r="B21" s="2" t="s">
        <v>19</v>
      </c>
      <c r="C21" s="9">
        <v>239936448</v>
      </c>
      <c r="D21" s="9">
        <v>53279632.149999999</v>
      </c>
      <c r="E21" s="9">
        <v>293216080.14999998</v>
      </c>
      <c r="F21" s="9">
        <v>293216080.14999998</v>
      </c>
      <c r="G21" s="9">
        <v>183767521.91</v>
      </c>
      <c r="H21" s="9">
        <v>0</v>
      </c>
    </row>
    <row r="22" spans="1:8" x14ac:dyDescent="0.2">
      <c r="A22" s="1"/>
      <c r="B22" s="2" t="s">
        <v>20</v>
      </c>
      <c r="C22" s="9">
        <v>1245069</v>
      </c>
      <c r="D22" s="9">
        <v>-1241620.5</v>
      </c>
      <c r="E22" s="9">
        <v>3448.5</v>
      </c>
      <c r="F22" s="9">
        <v>3448.5</v>
      </c>
      <c r="G22" s="9">
        <v>874.91</v>
      </c>
      <c r="H22" s="9">
        <v>0</v>
      </c>
    </row>
    <row r="23" spans="1:8" x14ac:dyDescent="0.2">
      <c r="A23" s="1"/>
      <c r="B23" s="2" t="s">
        <v>21</v>
      </c>
      <c r="C23" s="9">
        <v>13973681</v>
      </c>
      <c r="D23" s="9">
        <v>6263308.1200000001</v>
      </c>
      <c r="E23" s="9">
        <v>20236989.120000001</v>
      </c>
      <c r="F23" s="9">
        <v>20236989.120000001</v>
      </c>
      <c r="G23" s="9">
        <v>11222654.4</v>
      </c>
      <c r="H23" s="9">
        <v>0</v>
      </c>
    </row>
    <row r="24" spans="1:8" x14ac:dyDescent="0.2">
      <c r="A24" s="1"/>
      <c r="B24" s="2" t="s">
        <v>22</v>
      </c>
      <c r="C24" s="9">
        <v>7717571</v>
      </c>
      <c r="D24" s="9">
        <v>1701040.34</v>
      </c>
      <c r="E24" s="9">
        <v>9418611.3399999999</v>
      </c>
      <c r="F24" s="9">
        <v>9418611.3399999999</v>
      </c>
      <c r="G24" s="9">
        <v>8334646.2599999998</v>
      </c>
      <c r="H24" s="9">
        <v>0</v>
      </c>
    </row>
    <row r="25" spans="1:8" x14ac:dyDescent="0.2">
      <c r="A25" s="1"/>
      <c r="B25" s="2" t="s">
        <v>23</v>
      </c>
      <c r="C25" s="9">
        <v>132598243</v>
      </c>
      <c r="D25" s="9">
        <v>72835255.049999997</v>
      </c>
      <c r="E25" s="9">
        <v>205433498.05000001</v>
      </c>
      <c r="F25" s="9">
        <v>205424857.06</v>
      </c>
      <c r="G25" s="9">
        <v>198093956.46000001</v>
      </c>
      <c r="H25" s="9">
        <v>8640.99</v>
      </c>
    </row>
    <row r="26" spans="1:8" x14ac:dyDescent="0.2">
      <c r="A26" s="1"/>
      <c r="B26" s="2" t="s">
        <v>24</v>
      </c>
      <c r="C26" s="9">
        <v>59376931</v>
      </c>
      <c r="D26" s="9">
        <v>13034518.060000001</v>
      </c>
      <c r="E26" s="9">
        <v>72411449.060000002</v>
      </c>
      <c r="F26" s="9">
        <v>72202640.659999996</v>
      </c>
      <c r="G26" s="9">
        <v>43250055.289999999</v>
      </c>
      <c r="H26" s="9">
        <v>208808.4</v>
      </c>
    </row>
    <row r="27" spans="1:8" x14ac:dyDescent="0.2">
      <c r="A27" s="1"/>
      <c r="B27" s="2" t="s">
        <v>25</v>
      </c>
      <c r="C27" s="9">
        <v>5995718</v>
      </c>
      <c r="D27" s="9">
        <v>26836932.100000001</v>
      </c>
      <c r="E27" s="9">
        <v>32832650.100000001</v>
      </c>
      <c r="F27" s="9">
        <v>32832650.100000001</v>
      </c>
      <c r="G27" s="9">
        <v>21556004.41</v>
      </c>
      <c r="H27" s="9">
        <v>0</v>
      </c>
    </row>
    <row r="28" spans="1:8" x14ac:dyDescent="0.2">
      <c r="A28" s="1"/>
      <c r="B28" s="2" t="s">
        <v>26</v>
      </c>
      <c r="C28" s="9">
        <v>20796170</v>
      </c>
      <c r="D28" s="9">
        <v>-14429827.34</v>
      </c>
      <c r="E28" s="9">
        <v>6366342.6600000001</v>
      </c>
      <c r="F28" s="9">
        <v>6366342.6600000001</v>
      </c>
      <c r="G28" s="9">
        <v>4749321.7</v>
      </c>
      <c r="H28" s="9">
        <v>0</v>
      </c>
    </row>
    <row r="29" spans="1:8" x14ac:dyDescent="0.2">
      <c r="A29" s="30" t="s">
        <v>212</v>
      </c>
      <c r="B29" s="31"/>
      <c r="C29" s="8">
        <v>1690198536</v>
      </c>
      <c r="D29" s="8">
        <v>1989120056.8099999</v>
      </c>
      <c r="E29" s="8">
        <v>3679318592.8099999</v>
      </c>
      <c r="F29" s="8">
        <v>3666835045.3200002</v>
      </c>
      <c r="G29" s="8">
        <v>3085708208.7000003</v>
      </c>
      <c r="H29" s="8">
        <v>12483547.49</v>
      </c>
    </row>
    <row r="30" spans="1:8" x14ac:dyDescent="0.2">
      <c r="A30" s="1"/>
      <c r="B30" s="2" t="s">
        <v>27</v>
      </c>
      <c r="C30" s="9">
        <v>279462391</v>
      </c>
      <c r="D30" s="9">
        <v>-106476928.67</v>
      </c>
      <c r="E30" s="9">
        <v>172985462.33000001</v>
      </c>
      <c r="F30" s="9">
        <v>172985458.22999999</v>
      </c>
      <c r="G30" s="9">
        <v>128734170.27</v>
      </c>
      <c r="H30" s="9">
        <v>4.0999999999999996</v>
      </c>
    </row>
    <row r="31" spans="1:8" x14ac:dyDescent="0.2">
      <c r="A31" s="1"/>
      <c r="B31" s="2" t="s">
        <v>28</v>
      </c>
      <c r="C31" s="9">
        <v>342267304</v>
      </c>
      <c r="D31" s="9">
        <v>1342914609.47</v>
      </c>
      <c r="E31" s="9">
        <v>1685181913.47</v>
      </c>
      <c r="F31" s="9">
        <v>1685157764.79</v>
      </c>
      <c r="G31" s="9">
        <v>1522647504.47</v>
      </c>
      <c r="H31" s="9">
        <v>24148.68</v>
      </c>
    </row>
    <row r="32" spans="1:8" x14ac:dyDescent="0.2">
      <c r="A32" s="1"/>
      <c r="B32" s="2" t="s">
        <v>29</v>
      </c>
      <c r="C32" s="9">
        <v>185103656</v>
      </c>
      <c r="D32" s="9">
        <v>697432090.39999998</v>
      </c>
      <c r="E32" s="9">
        <v>882535746.39999998</v>
      </c>
      <c r="F32" s="9">
        <v>871215936.90999997</v>
      </c>
      <c r="G32" s="9">
        <v>769929151.34000003</v>
      </c>
      <c r="H32" s="9">
        <v>11319809.49</v>
      </c>
    </row>
    <row r="33" spans="1:8" x14ac:dyDescent="0.2">
      <c r="A33" s="1"/>
      <c r="B33" s="2" t="s">
        <v>30</v>
      </c>
      <c r="C33" s="9">
        <v>66197154</v>
      </c>
      <c r="D33" s="9">
        <v>6008181.4699999997</v>
      </c>
      <c r="E33" s="9">
        <v>72205335.469999999</v>
      </c>
      <c r="F33" s="9">
        <v>72204456.640000001</v>
      </c>
      <c r="G33" s="9">
        <v>38514862.350000001</v>
      </c>
      <c r="H33" s="9">
        <v>878.83</v>
      </c>
    </row>
    <row r="34" spans="1:8" x14ac:dyDescent="0.2">
      <c r="A34" s="1"/>
      <c r="B34" s="2" t="s">
        <v>31</v>
      </c>
      <c r="C34" s="9">
        <v>93558903</v>
      </c>
      <c r="D34" s="9">
        <v>11320609.779999999</v>
      </c>
      <c r="E34" s="9">
        <v>104879512.78</v>
      </c>
      <c r="F34" s="9">
        <v>103814388.78</v>
      </c>
      <c r="G34" s="9">
        <v>80320207.569999993</v>
      </c>
      <c r="H34" s="9">
        <v>1065124</v>
      </c>
    </row>
    <row r="35" spans="1:8" x14ac:dyDescent="0.2">
      <c r="A35" s="1"/>
      <c r="B35" s="2" t="s">
        <v>32</v>
      </c>
      <c r="C35" s="9">
        <v>119716253</v>
      </c>
      <c r="D35" s="9">
        <v>72725069.670000002</v>
      </c>
      <c r="E35" s="9">
        <v>192441322.66999999</v>
      </c>
      <c r="F35" s="9">
        <v>192370840.28</v>
      </c>
      <c r="G35" s="9">
        <v>185055888.36000001</v>
      </c>
      <c r="H35" s="9">
        <v>70482.39</v>
      </c>
    </row>
    <row r="36" spans="1:8" x14ac:dyDescent="0.2">
      <c r="A36" s="1"/>
      <c r="B36" s="2" t="s">
        <v>33</v>
      </c>
      <c r="C36" s="9">
        <v>50911585</v>
      </c>
      <c r="D36" s="9">
        <v>-35789344.240000002</v>
      </c>
      <c r="E36" s="9">
        <v>15122240.76</v>
      </c>
      <c r="F36" s="9">
        <v>15119140.76</v>
      </c>
      <c r="G36" s="9">
        <v>6722037.1900000004</v>
      </c>
      <c r="H36" s="9">
        <v>3100</v>
      </c>
    </row>
    <row r="37" spans="1:8" x14ac:dyDescent="0.2">
      <c r="A37" s="1"/>
      <c r="B37" s="2" t="s">
        <v>34</v>
      </c>
      <c r="C37" s="9">
        <v>41604633</v>
      </c>
      <c r="D37" s="9">
        <v>-21437824</v>
      </c>
      <c r="E37" s="9">
        <v>20166809</v>
      </c>
      <c r="F37" s="9">
        <v>20166809</v>
      </c>
      <c r="G37" s="9">
        <v>15874201.789999999</v>
      </c>
      <c r="H37" s="9">
        <v>0</v>
      </c>
    </row>
    <row r="38" spans="1:8" x14ac:dyDescent="0.2">
      <c r="A38" s="1"/>
      <c r="B38" s="2" t="s">
        <v>35</v>
      </c>
      <c r="C38" s="9">
        <v>511376657</v>
      </c>
      <c r="D38" s="9">
        <v>22423592.93</v>
      </c>
      <c r="E38" s="9">
        <v>533800249.93000001</v>
      </c>
      <c r="F38" s="9">
        <v>533800249.93000001</v>
      </c>
      <c r="G38" s="9">
        <v>337910185.36000001</v>
      </c>
      <c r="H38" s="9">
        <v>0</v>
      </c>
    </row>
    <row r="39" spans="1:8" x14ac:dyDescent="0.2">
      <c r="A39" s="30" t="s">
        <v>213</v>
      </c>
      <c r="B39" s="31"/>
      <c r="C39" s="8">
        <v>11205224354</v>
      </c>
      <c r="D39" s="8">
        <v>1859508021.73</v>
      </c>
      <c r="E39" s="8">
        <v>13064732375.73</v>
      </c>
      <c r="F39" s="8">
        <v>13011862924.85</v>
      </c>
      <c r="G39" s="8">
        <v>10920253247.049999</v>
      </c>
      <c r="H39" s="8">
        <v>52869450.880000003</v>
      </c>
    </row>
    <row r="40" spans="1:8" x14ac:dyDescent="0.2">
      <c r="A40" s="1"/>
      <c r="B40" s="2" t="s">
        <v>36</v>
      </c>
      <c r="C40" s="9">
        <v>5434666733</v>
      </c>
      <c r="D40" s="9">
        <v>452242998.02999997</v>
      </c>
      <c r="E40" s="9">
        <v>5886909731.0299997</v>
      </c>
      <c r="F40" s="9">
        <v>5880362941.8500004</v>
      </c>
      <c r="G40" s="9">
        <v>5187953574.3699999</v>
      </c>
      <c r="H40" s="9">
        <v>6546789.1799999997</v>
      </c>
    </row>
    <row r="41" spans="1:8" x14ac:dyDescent="0.2">
      <c r="A41" s="1"/>
      <c r="B41" s="2" t="s">
        <v>37</v>
      </c>
      <c r="C41" s="9">
        <v>4231834417</v>
      </c>
      <c r="D41" s="9">
        <v>916654713.91999996</v>
      </c>
      <c r="E41" s="9">
        <v>5148489130.9200001</v>
      </c>
      <c r="F41" s="9">
        <v>5124114133.9200001</v>
      </c>
      <c r="G41" s="9">
        <v>4254479690.5799999</v>
      </c>
      <c r="H41" s="9">
        <v>24374997</v>
      </c>
    </row>
    <row r="42" spans="1:8" x14ac:dyDescent="0.2">
      <c r="A42" s="1"/>
      <c r="B42" s="2" t="s">
        <v>38</v>
      </c>
      <c r="C42" s="9">
        <v>895731933</v>
      </c>
      <c r="D42" s="9">
        <v>-20659530.609999999</v>
      </c>
      <c r="E42" s="9">
        <v>875072402.38999999</v>
      </c>
      <c r="F42" s="9">
        <v>853426751</v>
      </c>
      <c r="G42" s="9">
        <v>638500161.46000004</v>
      </c>
      <c r="H42" s="9">
        <v>21645651.390000001</v>
      </c>
    </row>
    <row r="43" spans="1:8" x14ac:dyDescent="0.2">
      <c r="A43" s="1"/>
      <c r="B43" s="2" t="s">
        <v>39</v>
      </c>
      <c r="C43" s="9">
        <v>494767870</v>
      </c>
      <c r="D43" s="9">
        <v>652187221.19000006</v>
      </c>
      <c r="E43" s="9">
        <v>1146955091.1900001</v>
      </c>
      <c r="F43" s="9">
        <v>1146653077.8800001</v>
      </c>
      <c r="G43" s="9">
        <v>836964283.25</v>
      </c>
      <c r="H43" s="9">
        <v>302013.31</v>
      </c>
    </row>
    <row r="44" spans="1:8" x14ac:dyDescent="0.2">
      <c r="A44" s="1"/>
      <c r="B44" s="2" t="s">
        <v>40</v>
      </c>
      <c r="C44" s="9">
        <v>6167804</v>
      </c>
      <c r="D44" s="9">
        <v>-3853557.04</v>
      </c>
      <c r="E44" s="9">
        <v>2314246.96</v>
      </c>
      <c r="F44" s="9">
        <v>2314246.96</v>
      </c>
      <c r="G44" s="9">
        <v>2312813.0699999998</v>
      </c>
      <c r="H44" s="9">
        <v>0</v>
      </c>
    </row>
    <row r="45" spans="1:8" x14ac:dyDescent="0.2">
      <c r="A45" s="1"/>
      <c r="B45" s="2" t="s">
        <v>41</v>
      </c>
      <c r="C45" s="9">
        <v>142005597</v>
      </c>
      <c r="D45" s="9">
        <v>-137013823.75999999</v>
      </c>
      <c r="E45" s="9">
        <v>4991773.24</v>
      </c>
      <c r="F45" s="9">
        <v>4991773.24</v>
      </c>
      <c r="G45" s="9">
        <v>42724.32</v>
      </c>
      <c r="H45" s="9">
        <v>0</v>
      </c>
    </row>
    <row r="46" spans="1:8" x14ac:dyDescent="0.2">
      <c r="A46" s="1"/>
      <c r="B46" s="2" t="s">
        <v>42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</row>
    <row r="47" spans="1:8" x14ac:dyDescent="0.2">
      <c r="A47" s="1"/>
      <c r="B47" s="2" t="s">
        <v>43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</row>
    <row r="48" spans="1:8" x14ac:dyDescent="0.2">
      <c r="A48" s="1"/>
      <c r="B48" s="2" t="s">
        <v>44</v>
      </c>
      <c r="C48" s="9">
        <v>50000</v>
      </c>
      <c r="D48" s="9">
        <v>-50000</v>
      </c>
      <c r="E48" s="9">
        <v>0</v>
      </c>
      <c r="F48" s="9">
        <v>0</v>
      </c>
      <c r="G48" s="9">
        <v>0</v>
      </c>
      <c r="H48" s="9">
        <v>0</v>
      </c>
    </row>
    <row r="49" spans="1:8" x14ac:dyDescent="0.2">
      <c r="A49" s="30" t="s">
        <v>214</v>
      </c>
      <c r="B49" s="31"/>
      <c r="C49" s="8">
        <v>11469303</v>
      </c>
      <c r="D49" s="8">
        <v>30967635.84</v>
      </c>
      <c r="E49" s="8">
        <v>42436938.840000004</v>
      </c>
      <c r="F49" s="8">
        <v>42436938.840000004</v>
      </c>
      <c r="G49" s="8">
        <v>15419013.5</v>
      </c>
      <c r="H49" s="8">
        <v>0</v>
      </c>
    </row>
    <row r="50" spans="1:8" x14ac:dyDescent="0.2">
      <c r="A50" s="1"/>
      <c r="B50" s="2" t="s">
        <v>45</v>
      </c>
      <c r="C50" s="9">
        <v>11169303</v>
      </c>
      <c r="D50" s="9">
        <v>13227949.779999999</v>
      </c>
      <c r="E50" s="9">
        <v>24397252.780000001</v>
      </c>
      <c r="F50" s="9">
        <v>24397252.780000001</v>
      </c>
      <c r="G50" s="9">
        <v>9736643.8000000007</v>
      </c>
      <c r="H50" s="9">
        <v>0</v>
      </c>
    </row>
    <row r="51" spans="1:8" x14ac:dyDescent="0.2">
      <c r="A51" s="1"/>
      <c r="B51" s="2" t="s">
        <v>46</v>
      </c>
      <c r="C51" s="9">
        <v>300000</v>
      </c>
      <c r="D51" s="9">
        <v>1489039.26</v>
      </c>
      <c r="E51" s="9">
        <v>1789039.26</v>
      </c>
      <c r="F51" s="9">
        <v>1789039.26</v>
      </c>
      <c r="G51" s="9">
        <v>613952.26</v>
      </c>
      <c r="H51" s="9">
        <v>0</v>
      </c>
    </row>
    <row r="52" spans="1:8" x14ac:dyDescent="0.2">
      <c r="A52" s="1"/>
      <c r="B52" s="2" t="s">
        <v>47</v>
      </c>
      <c r="C52" s="9">
        <v>0</v>
      </c>
      <c r="D52" s="9">
        <v>778479.61</v>
      </c>
      <c r="E52" s="9">
        <v>778479.61</v>
      </c>
      <c r="F52" s="9">
        <v>778479.61</v>
      </c>
      <c r="G52" s="9">
        <v>18310.009999999998</v>
      </c>
      <c r="H52" s="9">
        <v>0</v>
      </c>
    </row>
    <row r="53" spans="1:8" x14ac:dyDescent="0.2">
      <c r="A53" s="1"/>
      <c r="B53" s="2" t="s">
        <v>48</v>
      </c>
      <c r="C53" s="9">
        <v>0</v>
      </c>
      <c r="D53" s="9">
        <v>11821956</v>
      </c>
      <c r="E53" s="9">
        <v>11821956</v>
      </c>
      <c r="F53" s="9">
        <v>11821956</v>
      </c>
      <c r="G53" s="9">
        <v>3387812</v>
      </c>
      <c r="H53" s="9">
        <v>0</v>
      </c>
    </row>
    <row r="54" spans="1:8" x14ac:dyDescent="0.2">
      <c r="A54" s="1"/>
      <c r="B54" s="2" t="s">
        <v>49</v>
      </c>
      <c r="C54" s="9">
        <v>0</v>
      </c>
      <c r="D54" s="9">
        <v>486362.66</v>
      </c>
      <c r="E54" s="9">
        <v>486362.66</v>
      </c>
      <c r="F54" s="9">
        <v>486362.66</v>
      </c>
      <c r="G54" s="9">
        <v>0</v>
      </c>
      <c r="H54" s="9">
        <v>0</v>
      </c>
    </row>
    <row r="55" spans="1:8" x14ac:dyDescent="0.2">
      <c r="A55" s="1"/>
      <c r="B55" s="2" t="s">
        <v>50</v>
      </c>
      <c r="C55" s="9">
        <v>0</v>
      </c>
      <c r="D55" s="9">
        <v>2631738.5299999998</v>
      </c>
      <c r="E55" s="9">
        <v>2631738.5299999998</v>
      </c>
      <c r="F55" s="9">
        <v>2631738.5299999998</v>
      </c>
      <c r="G55" s="9">
        <v>1578195.43</v>
      </c>
      <c r="H55" s="9">
        <v>0</v>
      </c>
    </row>
    <row r="56" spans="1:8" x14ac:dyDescent="0.2">
      <c r="A56" s="1"/>
      <c r="B56" s="2" t="s">
        <v>51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</row>
    <row r="57" spans="1:8" x14ac:dyDescent="0.2">
      <c r="A57" s="1"/>
      <c r="B57" s="2" t="s">
        <v>52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</row>
    <row r="58" spans="1:8" x14ac:dyDescent="0.2">
      <c r="A58" s="1"/>
      <c r="B58" s="2" t="s">
        <v>53</v>
      </c>
      <c r="C58" s="9">
        <v>0</v>
      </c>
      <c r="D58" s="9">
        <v>532110</v>
      </c>
      <c r="E58" s="9">
        <v>532110</v>
      </c>
      <c r="F58" s="9">
        <v>532110</v>
      </c>
      <c r="G58" s="9">
        <v>84100</v>
      </c>
      <c r="H58" s="9">
        <v>0</v>
      </c>
    </row>
    <row r="59" spans="1:8" x14ac:dyDescent="0.2">
      <c r="A59" s="30" t="s">
        <v>215</v>
      </c>
      <c r="B59" s="31"/>
      <c r="C59" s="8">
        <v>4747232259</v>
      </c>
      <c r="D59" s="8">
        <v>-664931670.22000003</v>
      </c>
      <c r="E59" s="8">
        <v>4082300588.7800002</v>
      </c>
      <c r="F59" s="8">
        <v>748031563.6500001</v>
      </c>
      <c r="G59" s="8">
        <v>597075595.99000001</v>
      </c>
      <c r="H59" s="8">
        <v>3334269025.1300001</v>
      </c>
    </row>
    <row r="60" spans="1:8" x14ac:dyDescent="0.2">
      <c r="A60" s="1"/>
      <c r="B60" s="2" t="s">
        <v>55</v>
      </c>
      <c r="C60" s="9">
        <v>4597480285</v>
      </c>
      <c r="D60" s="9">
        <v>-1388038798.49</v>
      </c>
      <c r="E60" s="9">
        <v>3209441486.5100002</v>
      </c>
      <c r="F60" s="9">
        <v>300503517.72000003</v>
      </c>
      <c r="G60" s="9">
        <v>170906652.33000001</v>
      </c>
      <c r="H60" s="9">
        <v>2908937968.79</v>
      </c>
    </row>
    <row r="61" spans="1:8" x14ac:dyDescent="0.2">
      <c r="A61" s="1"/>
      <c r="B61" s="2" t="s">
        <v>56</v>
      </c>
      <c r="C61" s="9">
        <v>149751974</v>
      </c>
      <c r="D61" s="9">
        <v>723107128.26999998</v>
      </c>
      <c r="E61" s="9">
        <v>872859102.26999998</v>
      </c>
      <c r="F61" s="9">
        <v>447528045.93000001</v>
      </c>
      <c r="G61" s="9">
        <v>426168943.66000003</v>
      </c>
      <c r="H61" s="9">
        <v>425331056.33999997</v>
      </c>
    </row>
    <row r="62" spans="1:8" x14ac:dyDescent="0.2">
      <c r="A62" s="1"/>
      <c r="B62" s="2" t="s">
        <v>57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</row>
    <row r="63" spans="1:8" x14ac:dyDescent="0.2">
      <c r="A63" s="30" t="s">
        <v>216</v>
      </c>
      <c r="B63" s="31"/>
      <c r="C63" s="8">
        <v>223631521</v>
      </c>
      <c r="D63" s="8">
        <v>-114098954.40000001</v>
      </c>
      <c r="E63" s="8">
        <v>109532566.59999999</v>
      </c>
      <c r="F63" s="8">
        <v>0</v>
      </c>
      <c r="G63" s="8">
        <v>0</v>
      </c>
      <c r="H63" s="8">
        <v>109532566.59999999</v>
      </c>
    </row>
    <row r="64" spans="1:8" x14ac:dyDescent="0.2">
      <c r="A64" s="1"/>
      <c r="B64" s="2" t="s">
        <v>58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</row>
    <row r="65" spans="1:8" x14ac:dyDescent="0.2">
      <c r="A65" s="1"/>
      <c r="B65" s="2" t="s">
        <v>59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</row>
    <row r="66" spans="1:8" x14ac:dyDescent="0.2">
      <c r="A66" s="1"/>
      <c r="B66" s="2" t="s">
        <v>60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</row>
    <row r="67" spans="1:8" x14ac:dyDescent="0.2">
      <c r="A67" s="1"/>
      <c r="B67" s="2" t="s">
        <v>61</v>
      </c>
      <c r="C67" s="9">
        <v>6330000</v>
      </c>
      <c r="D67" s="9">
        <v>-6330000</v>
      </c>
      <c r="E67" s="9">
        <v>0</v>
      </c>
      <c r="F67" s="9">
        <v>0</v>
      </c>
      <c r="G67" s="9">
        <v>0</v>
      </c>
      <c r="H67" s="9">
        <v>0</v>
      </c>
    </row>
    <row r="68" spans="1:8" x14ac:dyDescent="0.2">
      <c r="A68" s="1"/>
      <c r="B68" s="2" t="s">
        <v>62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</row>
    <row r="69" spans="1:8" x14ac:dyDescent="0.2">
      <c r="A69" s="1"/>
      <c r="B69" s="2" t="s">
        <v>63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</row>
    <row r="70" spans="1:8" x14ac:dyDescent="0.2">
      <c r="A70" s="1"/>
      <c r="B70" s="2" t="s">
        <v>64</v>
      </c>
      <c r="C70" s="9">
        <v>217301521</v>
      </c>
      <c r="D70" s="9">
        <v>-107768954.40000001</v>
      </c>
      <c r="E70" s="9">
        <v>109532566.59999999</v>
      </c>
      <c r="F70" s="9">
        <v>0</v>
      </c>
      <c r="G70" s="9">
        <v>0</v>
      </c>
      <c r="H70" s="9">
        <v>109532566.59999999</v>
      </c>
    </row>
    <row r="71" spans="1:8" x14ac:dyDescent="0.2">
      <c r="A71" s="30" t="s">
        <v>217</v>
      </c>
      <c r="B71" s="31"/>
      <c r="C71" s="8">
        <v>7800078677</v>
      </c>
      <c r="D71" s="8">
        <v>-648955832.95000005</v>
      </c>
      <c r="E71" s="8">
        <v>7151122844.0499992</v>
      </c>
      <c r="F71" s="8">
        <v>7029398603.1199999</v>
      </c>
      <c r="G71" s="8">
        <v>7028763190.2299995</v>
      </c>
      <c r="H71" s="8">
        <v>121724240.92999999</v>
      </c>
    </row>
    <row r="72" spans="1:8" x14ac:dyDescent="0.2">
      <c r="A72" s="1"/>
      <c r="B72" s="2" t="s">
        <v>65</v>
      </c>
      <c r="C72" s="9">
        <v>6924843457</v>
      </c>
      <c r="D72" s="9">
        <v>-121211064.56</v>
      </c>
      <c r="E72" s="9">
        <v>6803632392.4399996</v>
      </c>
      <c r="F72" s="9">
        <v>6803468290</v>
      </c>
      <c r="G72" s="9">
        <v>6803468290</v>
      </c>
      <c r="H72" s="9">
        <v>164102.44</v>
      </c>
    </row>
    <row r="73" spans="1:8" x14ac:dyDescent="0.2">
      <c r="A73" s="1"/>
      <c r="B73" s="2" t="s">
        <v>66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</row>
    <row r="74" spans="1:8" x14ac:dyDescent="0.2">
      <c r="A74" s="1"/>
      <c r="B74" s="2" t="s">
        <v>67</v>
      </c>
      <c r="C74" s="9">
        <v>875235220</v>
      </c>
      <c r="D74" s="9">
        <v>-527744768.38999999</v>
      </c>
      <c r="E74" s="9">
        <v>347490451.61000001</v>
      </c>
      <c r="F74" s="9">
        <v>225930313.12</v>
      </c>
      <c r="G74" s="9">
        <v>225294900.22999999</v>
      </c>
      <c r="H74" s="9">
        <v>121560138.48999999</v>
      </c>
    </row>
    <row r="75" spans="1:8" x14ac:dyDescent="0.2">
      <c r="A75" s="30" t="s">
        <v>218</v>
      </c>
      <c r="B75" s="31"/>
      <c r="C75" s="8">
        <v>1070042667</v>
      </c>
      <c r="D75" s="8">
        <v>-744727174.63</v>
      </c>
      <c r="E75" s="8">
        <v>325315492.37</v>
      </c>
      <c r="F75" s="8">
        <v>325315492.37</v>
      </c>
      <c r="G75" s="8">
        <v>321357591.56999999</v>
      </c>
      <c r="H75" s="8">
        <v>0</v>
      </c>
    </row>
    <row r="76" spans="1:8" x14ac:dyDescent="0.2">
      <c r="A76" s="1"/>
      <c r="B76" s="2" t="s">
        <v>68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</row>
    <row r="77" spans="1:8" x14ac:dyDescent="0.2">
      <c r="A77" s="1"/>
      <c r="B77" s="2" t="s">
        <v>69</v>
      </c>
      <c r="C77" s="9">
        <v>493574452</v>
      </c>
      <c r="D77" s="9">
        <v>-225923610.53999999</v>
      </c>
      <c r="E77" s="9">
        <v>267650841.46000001</v>
      </c>
      <c r="F77" s="9">
        <v>267650841.46000001</v>
      </c>
      <c r="G77" s="9">
        <v>267650841.46000001</v>
      </c>
      <c r="H77" s="9">
        <v>0</v>
      </c>
    </row>
    <row r="78" spans="1:8" x14ac:dyDescent="0.2">
      <c r="A78" s="1"/>
      <c r="B78" s="2" t="s">
        <v>70</v>
      </c>
      <c r="C78" s="9">
        <v>5977000</v>
      </c>
      <c r="D78" s="9">
        <v>36947042.600000001</v>
      </c>
      <c r="E78" s="9">
        <v>42924042.600000001</v>
      </c>
      <c r="F78" s="9">
        <v>42924042.600000001</v>
      </c>
      <c r="G78" s="9">
        <v>42924042.600000001</v>
      </c>
      <c r="H78" s="9">
        <v>0</v>
      </c>
    </row>
    <row r="79" spans="1:8" x14ac:dyDescent="0.2">
      <c r="A79" s="1"/>
      <c r="B79" s="2" t="s">
        <v>71</v>
      </c>
      <c r="C79" s="9">
        <v>336000000</v>
      </c>
      <c r="D79" s="9">
        <v>-321339140.99000001</v>
      </c>
      <c r="E79" s="9">
        <v>14660859.01</v>
      </c>
      <c r="F79" s="9">
        <v>14660859.01</v>
      </c>
      <c r="G79" s="9">
        <v>10702958.210000001</v>
      </c>
      <c r="H79" s="9">
        <v>0</v>
      </c>
    </row>
    <row r="80" spans="1:8" x14ac:dyDescent="0.2">
      <c r="A80" s="1"/>
      <c r="B80" s="2" t="s">
        <v>72</v>
      </c>
      <c r="C80" s="9">
        <v>0</v>
      </c>
      <c r="D80" s="9">
        <v>79749.3</v>
      </c>
      <c r="E80" s="9">
        <v>79749.3</v>
      </c>
      <c r="F80" s="9">
        <v>79749.3</v>
      </c>
      <c r="G80" s="9">
        <v>79749.3</v>
      </c>
      <c r="H80" s="9">
        <v>0</v>
      </c>
    </row>
    <row r="81" spans="1:8" x14ac:dyDescent="0.2">
      <c r="A81" s="1"/>
      <c r="B81" s="2" t="s">
        <v>73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</row>
    <row r="82" spans="1:8" x14ac:dyDescent="0.2">
      <c r="A82" s="1"/>
      <c r="B82" s="2" t="s">
        <v>74</v>
      </c>
      <c r="C82" s="9">
        <v>234491215</v>
      </c>
      <c r="D82" s="9">
        <v>-234491215</v>
      </c>
      <c r="E82" s="9">
        <v>0</v>
      </c>
      <c r="F82" s="9">
        <v>0</v>
      </c>
      <c r="G82" s="9">
        <v>0</v>
      </c>
      <c r="H82" s="9">
        <v>0</v>
      </c>
    </row>
    <row r="83" spans="1:8" x14ac:dyDescent="0.2">
      <c r="A83" s="30" t="s">
        <v>219</v>
      </c>
      <c r="B83" s="31"/>
      <c r="C83" s="29">
        <v>39736163698</v>
      </c>
      <c r="D83" s="29">
        <v>5704582039.54002</v>
      </c>
      <c r="E83" s="29">
        <v>45440745737.540207</v>
      </c>
      <c r="F83" s="29">
        <v>44251783917.280197</v>
      </c>
      <c r="G83" s="29">
        <v>42836418511.720451</v>
      </c>
      <c r="H83" s="8">
        <v>1188961820.2600002</v>
      </c>
    </row>
    <row r="84" spans="1:8" x14ac:dyDescent="0.2">
      <c r="A84" s="30" t="s">
        <v>210</v>
      </c>
      <c r="B84" s="31"/>
      <c r="C84" s="8">
        <v>17034762134</v>
      </c>
      <c r="D84" s="8">
        <v>4211312401.1400003</v>
      </c>
      <c r="E84" s="8">
        <v>21246074535.139999</v>
      </c>
      <c r="F84" s="8">
        <v>21199235093.450001</v>
      </c>
      <c r="G84" s="8">
        <v>19983453736.009998</v>
      </c>
      <c r="H84" s="8">
        <v>46839441.690000005</v>
      </c>
    </row>
    <row r="85" spans="1:8" x14ac:dyDescent="0.2">
      <c r="A85" s="1"/>
      <c r="B85" s="2" t="s">
        <v>11</v>
      </c>
      <c r="C85" s="9">
        <v>7739554526</v>
      </c>
      <c r="D85" s="9">
        <v>1949475140.54</v>
      </c>
      <c r="E85" s="9">
        <v>9689029666.5400009</v>
      </c>
      <c r="F85" s="9">
        <v>9642242416.3999996</v>
      </c>
      <c r="G85" s="9">
        <v>8957616208.9400005</v>
      </c>
      <c r="H85" s="9">
        <v>46787250.140000001</v>
      </c>
    </row>
    <row r="86" spans="1:8" x14ac:dyDescent="0.2">
      <c r="A86" s="1"/>
      <c r="B86" s="2" t="s">
        <v>12</v>
      </c>
      <c r="C86" s="9">
        <v>38825910</v>
      </c>
      <c r="D86" s="9">
        <v>39268511.880000003</v>
      </c>
      <c r="E86" s="9">
        <v>78094421.879999995</v>
      </c>
      <c r="F86" s="9">
        <v>78094421.879999995</v>
      </c>
      <c r="G86" s="9">
        <v>2191841.69</v>
      </c>
      <c r="H86" s="9">
        <v>0</v>
      </c>
    </row>
    <row r="87" spans="1:8" x14ac:dyDescent="0.2">
      <c r="A87" s="1"/>
      <c r="B87" s="2" t="s">
        <v>13</v>
      </c>
      <c r="C87" s="9">
        <v>2480379388</v>
      </c>
      <c r="D87" s="9">
        <v>703377715.69000006</v>
      </c>
      <c r="E87" s="9">
        <v>3183757103.6900001</v>
      </c>
      <c r="F87" s="9">
        <v>3184544182.8499999</v>
      </c>
      <c r="G87" s="9">
        <v>3112442022.3200002</v>
      </c>
      <c r="H87" s="9">
        <v>-787079.16</v>
      </c>
    </row>
    <row r="88" spans="1:8" x14ac:dyDescent="0.2">
      <c r="A88" s="1"/>
      <c r="B88" s="2" t="s">
        <v>14</v>
      </c>
      <c r="C88" s="9">
        <v>1567429922</v>
      </c>
      <c r="D88" s="9">
        <v>22578895.59</v>
      </c>
      <c r="E88" s="9">
        <v>1590008817.5899999</v>
      </c>
      <c r="F88" s="9">
        <v>1590008817.5899999</v>
      </c>
      <c r="G88" s="9">
        <v>1529236191.3099999</v>
      </c>
      <c r="H88" s="9">
        <v>0</v>
      </c>
    </row>
    <row r="89" spans="1:8" x14ac:dyDescent="0.2">
      <c r="A89" s="1"/>
      <c r="B89" s="2" t="s">
        <v>15</v>
      </c>
      <c r="C89" s="9">
        <v>5174206668</v>
      </c>
      <c r="D89" s="9">
        <v>1500750305.28</v>
      </c>
      <c r="E89" s="9">
        <v>6674956973.2799997</v>
      </c>
      <c r="F89" s="9">
        <v>6674117702.5699997</v>
      </c>
      <c r="G89" s="9">
        <v>6351739919.5900002</v>
      </c>
      <c r="H89" s="9">
        <v>839270.71</v>
      </c>
    </row>
    <row r="90" spans="1:8" x14ac:dyDescent="0.2">
      <c r="A90" s="1"/>
      <c r="B90" s="2" t="s">
        <v>16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</row>
    <row r="91" spans="1:8" x14ac:dyDescent="0.2">
      <c r="A91" s="1"/>
      <c r="B91" s="2" t="s">
        <v>17</v>
      </c>
      <c r="C91" s="9">
        <v>34365720</v>
      </c>
      <c r="D91" s="9">
        <v>-4138167.84</v>
      </c>
      <c r="E91" s="9">
        <v>30227552.16</v>
      </c>
      <c r="F91" s="9">
        <v>30227552.16</v>
      </c>
      <c r="G91" s="9">
        <v>30227552.16</v>
      </c>
      <c r="H91" s="9">
        <v>0</v>
      </c>
    </row>
    <row r="92" spans="1:8" x14ac:dyDescent="0.2">
      <c r="A92" s="30" t="s">
        <v>220</v>
      </c>
      <c r="B92" s="31"/>
      <c r="C92" s="8">
        <v>153946333</v>
      </c>
      <c r="D92" s="8">
        <v>96965684.469999984</v>
      </c>
      <c r="E92" s="8">
        <v>250912017.46999997</v>
      </c>
      <c r="F92" s="8">
        <v>191795281.81999999</v>
      </c>
      <c r="G92" s="8">
        <v>191795281.81999999</v>
      </c>
      <c r="H92" s="8">
        <v>59116735.649999999</v>
      </c>
    </row>
    <row r="93" spans="1:8" x14ac:dyDescent="0.2">
      <c r="A93" s="1"/>
      <c r="B93" s="2" t="s">
        <v>18</v>
      </c>
      <c r="C93" s="9">
        <v>64934637</v>
      </c>
      <c r="D93" s="9">
        <v>32834571.969999995</v>
      </c>
      <c r="E93" s="9">
        <v>97769208.969999999</v>
      </c>
      <c r="F93" s="9">
        <v>97584101.560000002</v>
      </c>
      <c r="G93" s="9">
        <v>97584101.560000002</v>
      </c>
      <c r="H93" s="9">
        <v>185107.41000000003</v>
      </c>
    </row>
    <row r="94" spans="1:8" x14ac:dyDescent="0.2">
      <c r="A94" s="1"/>
      <c r="B94" s="2" t="s">
        <v>19</v>
      </c>
      <c r="C94" s="9">
        <v>50029961</v>
      </c>
      <c r="D94" s="9">
        <v>39166263.760000005</v>
      </c>
      <c r="E94" s="9">
        <v>89196224.760000005</v>
      </c>
      <c r="F94" s="9">
        <v>31556814.500000004</v>
      </c>
      <c r="G94" s="9">
        <v>31556814.500000004</v>
      </c>
      <c r="H94" s="9">
        <v>57639410.259999998</v>
      </c>
    </row>
    <row r="95" spans="1:8" x14ac:dyDescent="0.2">
      <c r="A95" s="1"/>
      <c r="B95" s="2" t="s">
        <v>20</v>
      </c>
      <c r="C95" s="9">
        <v>0</v>
      </c>
      <c r="D95" s="9">
        <v>45000</v>
      </c>
      <c r="E95" s="9">
        <v>45000</v>
      </c>
      <c r="F95" s="9">
        <v>44999.3</v>
      </c>
      <c r="G95" s="9">
        <v>44999.3</v>
      </c>
      <c r="H95" s="9">
        <v>0.7</v>
      </c>
    </row>
    <row r="96" spans="1:8" x14ac:dyDescent="0.2">
      <c r="A96" s="1"/>
      <c r="B96" s="2" t="s">
        <v>21</v>
      </c>
      <c r="C96" s="9">
        <v>21117868</v>
      </c>
      <c r="D96" s="9">
        <v>19625841.800000001</v>
      </c>
      <c r="E96" s="9">
        <v>40743709.799999997</v>
      </c>
      <c r="F96" s="9">
        <v>40730040.18</v>
      </c>
      <c r="G96" s="9">
        <v>40730040.18</v>
      </c>
      <c r="H96" s="9">
        <v>13669.62</v>
      </c>
    </row>
    <row r="97" spans="1:8" x14ac:dyDescent="0.2">
      <c r="A97" s="1"/>
      <c r="B97" s="2" t="s">
        <v>22</v>
      </c>
      <c r="C97" s="9">
        <v>877748</v>
      </c>
      <c r="D97" s="9">
        <v>777444.26</v>
      </c>
      <c r="E97" s="9">
        <v>1655192.2599999998</v>
      </c>
      <c r="F97" s="9">
        <v>1654807.18</v>
      </c>
      <c r="G97" s="9">
        <v>1654807.18</v>
      </c>
      <c r="H97" s="9">
        <v>385.08</v>
      </c>
    </row>
    <row r="98" spans="1:8" x14ac:dyDescent="0.2">
      <c r="A98" s="1"/>
      <c r="B98" s="2" t="s">
        <v>23</v>
      </c>
      <c r="C98" s="9">
        <v>7078878</v>
      </c>
      <c r="D98" s="9">
        <v>-3127324.6199999996</v>
      </c>
      <c r="E98" s="9">
        <v>3951553.3800000004</v>
      </c>
      <c r="F98" s="9">
        <v>3938475.3300000005</v>
      </c>
      <c r="G98" s="9">
        <v>3938475.3300000005</v>
      </c>
      <c r="H98" s="9">
        <v>13078.050000000001</v>
      </c>
    </row>
    <row r="99" spans="1:8" x14ac:dyDescent="0.2">
      <c r="A99" s="1"/>
      <c r="B99" s="2" t="s">
        <v>24</v>
      </c>
      <c r="C99" s="9">
        <v>6370984</v>
      </c>
      <c r="D99" s="9">
        <v>5545580.2999999998</v>
      </c>
      <c r="E99" s="9">
        <v>11916564.300000001</v>
      </c>
      <c r="F99" s="9">
        <v>11052973.049999999</v>
      </c>
      <c r="G99" s="9">
        <v>11052973.049999999</v>
      </c>
      <c r="H99" s="9">
        <v>863591.25000000012</v>
      </c>
    </row>
    <row r="100" spans="1:8" x14ac:dyDescent="0.2">
      <c r="A100" s="1"/>
      <c r="B100" s="2" t="s">
        <v>25</v>
      </c>
      <c r="C100" s="9">
        <v>0</v>
      </c>
      <c r="D100" s="9">
        <v>1756205.2</v>
      </c>
      <c r="E100" s="9">
        <v>1756205.2</v>
      </c>
      <c r="F100" s="9">
        <v>1358905.2</v>
      </c>
      <c r="G100" s="9">
        <v>1358905.2</v>
      </c>
      <c r="H100" s="9">
        <v>397300</v>
      </c>
    </row>
    <row r="101" spans="1:8" x14ac:dyDescent="0.2">
      <c r="A101" s="1"/>
      <c r="B101" s="2" t="s">
        <v>26</v>
      </c>
      <c r="C101" s="9">
        <v>3536257</v>
      </c>
      <c r="D101" s="9">
        <v>342101.80000000016</v>
      </c>
      <c r="E101" s="9">
        <v>3878358.8000000003</v>
      </c>
      <c r="F101" s="9">
        <v>3874165.5200000005</v>
      </c>
      <c r="G101" s="9">
        <v>3874165.5200000005</v>
      </c>
      <c r="H101" s="9">
        <v>4193.2800000000007</v>
      </c>
    </row>
    <row r="102" spans="1:8" x14ac:dyDescent="0.2">
      <c r="A102" s="30" t="s">
        <v>221</v>
      </c>
      <c r="B102" s="31"/>
      <c r="C102" s="8">
        <v>1750794745</v>
      </c>
      <c r="D102" s="8">
        <v>-132741883.84000029</v>
      </c>
      <c r="E102" s="8">
        <v>1618052861.1600065</v>
      </c>
      <c r="F102" s="8">
        <v>1610357690.0800066</v>
      </c>
      <c r="G102" s="8">
        <v>1589869178.150007</v>
      </c>
      <c r="H102" s="8">
        <v>7695171.0799999991</v>
      </c>
    </row>
    <row r="103" spans="1:8" x14ac:dyDescent="0.2">
      <c r="A103" s="1"/>
      <c r="B103" s="2" t="s">
        <v>27</v>
      </c>
      <c r="C103" s="9">
        <v>90708166</v>
      </c>
      <c r="D103" s="9">
        <v>-15972664.590000004</v>
      </c>
      <c r="E103" s="9">
        <v>74735501.409999996</v>
      </c>
      <c r="F103" s="9">
        <v>74637400.280000001</v>
      </c>
      <c r="G103" s="9">
        <v>74637400.280000001</v>
      </c>
      <c r="H103" s="9">
        <v>98101.13</v>
      </c>
    </row>
    <row r="104" spans="1:8" x14ac:dyDescent="0.2">
      <c r="A104" s="1"/>
      <c r="B104" s="2" t="s">
        <v>28</v>
      </c>
      <c r="C104" s="9">
        <v>31611484</v>
      </c>
      <c r="D104" s="9">
        <v>-1082251.1500000004</v>
      </c>
      <c r="E104" s="9">
        <v>30529232.849999998</v>
      </c>
      <c r="F104" s="9">
        <v>30204931.84</v>
      </c>
      <c r="G104" s="9">
        <v>30204931.84</v>
      </c>
      <c r="H104" s="9">
        <v>324301.01</v>
      </c>
    </row>
    <row r="105" spans="1:8" x14ac:dyDescent="0.2">
      <c r="A105" s="1"/>
      <c r="B105" s="2" t="s">
        <v>29</v>
      </c>
      <c r="C105" s="9">
        <v>18271127</v>
      </c>
      <c r="D105" s="9">
        <v>55218281.939999998</v>
      </c>
      <c r="E105" s="9">
        <v>73489408.940000013</v>
      </c>
      <c r="F105" s="9">
        <v>71133675.420000002</v>
      </c>
      <c r="G105" s="9">
        <v>71115514.320000008</v>
      </c>
      <c r="H105" s="9">
        <v>2355733.52</v>
      </c>
    </row>
    <row r="106" spans="1:8" x14ac:dyDescent="0.2">
      <c r="A106" s="1"/>
      <c r="B106" s="2" t="s">
        <v>30</v>
      </c>
      <c r="C106" s="9">
        <v>8375985</v>
      </c>
      <c r="D106" s="9">
        <v>-5156387.22</v>
      </c>
      <c r="E106" s="9">
        <v>3219597.7800000003</v>
      </c>
      <c r="F106" s="9">
        <v>3170456.52</v>
      </c>
      <c r="G106" s="9">
        <v>3170456.52</v>
      </c>
      <c r="H106" s="9">
        <v>49141.26</v>
      </c>
    </row>
    <row r="107" spans="1:8" x14ac:dyDescent="0.2">
      <c r="A107" s="1"/>
      <c r="B107" s="2" t="s">
        <v>31</v>
      </c>
      <c r="C107" s="9">
        <v>29674807</v>
      </c>
      <c r="D107" s="9">
        <v>8493284.0699999966</v>
      </c>
      <c r="E107" s="9">
        <v>38168091.07</v>
      </c>
      <c r="F107" s="9">
        <v>37970372.329999998</v>
      </c>
      <c r="G107" s="9">
        <v>37970372.329999998</v>
      </c>
      <c r="H107" s="9">
        <v>197718.74</v>
      </c>
    </row>
    <row r="108" spans="1:8" x14ac:dyDescent="0.2">
      <c r="A108" s="1"/>
      <c r="B108" s="2" t="s">
        <v>32</v>
      </c>
      <c r="C108" s="9">
        <v>291895</v>
      </c>
      <c r="D108" s="9">
        <v>2384319.4</v>
      </c>
      <c r="E108" s="9">
        <v>2676214.4</v>
      </c>
      <c r="F108" s="9">
        <v>326214.40000000002</v>
      </c>
      <c r="G108" s="9">
        <v>326214.40000000002</v>
      </c>
      <c r="H108" s="9">
        <v>2350000</v>
      </c>
    </row>
    <row r="109" spans="1:8" x14ac:dyDescent="0.2">
      <c r="A109" s="1"/>
      <c r="B109" s="2" t="s">
        <v>33</v>
      </c>
      <c r="C109" s="9">
        <v>11608598</v>
      </c>
      <c r="D109" s="9">
        <v>-6908263.0900000008</v>
      </c>
      <c r="E109" s="9">
        <v>4700334.9100000011</v>
      </c>
      <c r="F109" s="9">
        <v>4686469.6000000006</v>
      </c>
      <c r="G109" s="9">
        <v>4686469.6000000006</v>
      </c>
      <c r="H109" s="9">
        <v>13865.31</v>
      </c>
    </row>
    <row r="110" spans="1:8" x14ac:dyDescent="0.2">
      <c r="A110" s="1"/>
      <c r="B110" s="2" t="s">
        <v>34</v>
      </c>
      <c r="C110" s="9">
        <v>25554359</v>
      </c>
      <c r="D110" s="9">
        <v>-24333852.890000001</v>
      </c>
      <c r="E110" s="9">
        <v>1220506.1099999999</v>
      </c>
      <c r="F110" s="9">
        <v>1190926.1099999999</v>
      </c>
      <c r="G110" s="9">
        <v>1190926.1099999999</v>
      </c>
      <c r="H110" s="9">
        <v>29580</v>
      </c>
    </row>
    <row r="111" spans="1:8" x14ac:dyDescent="0.2">
      <c r="A111" s="1"/>
      <c r="B111" s="2" t="s">
        <v>35</v>
      </c>
      <c r="C111" s="9">
        <v>1534698324</v>
      </c>
      <c r="D111" s="9">
        <v>-145384350.3100003</v>
      </c>
      <c r="E111" s="9">
        <v>1389313973.6900067</v>
      </c>
      <c r="F111" s="9">
        <v>1387037243.5800068</v>
      </c>
      <c r="G111" s="9">
        <v>1366566892.7500074</v>
      </c>
      <c r="H111" s="9">
        <v>2276730.1100000003</v>
      </c>
    </row>
    <row r="112" spans="1:8" x14ac:dyDescent="0.2">
      <c r="A112" s="30" t="s">
        <v>213</v>
      </c>
      <c r="B112" s="31"/>
      <c r="C112" s="8">
        <v>12126340337</v>
      </c>
      <c r="D112" s="8">
        <v>940121862.43999994</v>
      </c>
      <c r="E112" s="8">
        <v>13066462199.440001</v>
      </c>
      <c r="F112" s="8">
        <v>13056822130.130001</v>
      </c>
      <c r="G112" s="8">
        <v>12897545937.419998</v>
      </c>
      <c r="H112" s="8">
        <v>9640069.3099999987</v>
      </c>
    </row>
    <row r="113" spans="1:8" x14ac:dyDescent="0.2">
      <c r="A113" s="1"/>
      <c r="B113" s="2" t="s">
        <v>36</v>
      </c>
      <c r="C113" s="9">
        <v>2703315789</v>
      </c>
      <c r="D113" s="9">
        <v>111130632.19</v>
      </c>
      <c r="E113" s="9">
        <v>2814446421.1900001</v>
      </c>
      <c r="F113" s="9">
        <v>2814365231.3000002</v>
      </c>
      <c r="G113" s="9">
        <v>2814365231.3000002</v>
      </c>
      <c r="H113" s="9">
        <v>81189.89</v>
      </c>
    </row>
    <row r="114" spans="1:8" x14ac:dyDescent="0.2">
      <c r="A114" s="1"/>
      <c r="B114" s="2" t="s">
        <v>37</v>
      </c>
      <c r="C114" s="9">
        <v>9423024548</v>
      </c>
      <c r="D114" s="9">
        <v>790344843.67999995</v>
      </c>
      <c r="E114" s="9">
        <v>10213369391.68</v>
      </c>
      <c r="F114" s="9">
        <v>10206150512.26</v>
      </c>
      <c r="G114" s="9">
        <v>10046874319.549999</v>
      </c>
      <c r="H114" s="9">
        <v>7218879.4199999999</v>
      </c>
    </row>
    <row r="115" spans="1:8" x14ac:dyDescent="0.2">
      <c r="A115" s="1"/>
      <c r="B115" s="2" t="s">
        <v>38</v>
      </c>
      <c r="C115" s="9">
        <v>0</v>
      </c>
      <c r="D115" s="9">
        <v>25695583</v>
      </c>
      <c r="E115" s="9">
        <v>25695583</v>
      </c>
      <c r="F115" s="9">
        <v>23445583</v>
      </c>
      <c r="G115" s="9">
        <v>23445583</v>
      </c>
      <c r="H115" s="9">
        <v>2250000</v>
      </c>
    </row>
    <row r="116" spans="1:8" x14ac:dyDescent="0.2">
      <c r="A116" s="1"/>
      <c r="B116" s="2" t="s">
        <v>39</v>
      </c>
      <c r="C116" s="9">
        <v>0</v>
      </c>
      <c r="D116" s="9">
        <v>12950803.57</v>
      </c>
      <c r="E116" s="9">
        <v>12950803.57</v>
      </c>
      <c r="F116" s="9">
        <v>12860803.57</v>
      </c>
      <c r="G116" s="9">
        <v>12860803.57</v>
      </c>
      <c r="H116" s="9">
        <v>90000</v>
      </c>
    </row>
    <row r="117" spans="1:8" x14ac:dyDescent="0.2">
      <c r="A117" s="1"/>
      <c r="B117" s="2" t="s">
        <v>40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</row>
    <row r="118" spans="1:8" x14ac:dyDescent="0.2">
      <c r="A118" s="1"/>
      <c r="B118" s="2" t="s">
        <v>41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</row>
    <row r="119" spans="1:8" x14ac:dyDescent="0.2">
      <c r="A119" s="1"/>
      <c r="B119" s="2" t="s">
        <v>42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</row>
    <row r="120" spans="1:8" x14ac:dyDescent="0.2">
      <c r="A120" s="1"/>
      <c r="B120" s="2" t="s">
        <v>43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</row>
    <row r="121" spans="1:8" x14ac:dyDescent="0.2">
      <c r="A121" s="1"/>
      <c r="B121" s="2" t="s">
        <v>44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</row>
    <row r="122" spans="1:8" x14ac:dyDescent="0.2">
      <c r="A122" s="30" t="s">
        <v>214</v>
      </c>
      <c r="B122" s="31"/>
      <c r="C122" s="8">
        <v>15500000</v>
      </c>
      <c r="D122" s="8">
        <v>49682216.999999993</v>
      </c>
      <c r="E122" s="8">
        <v>65182216.999999993</v>
      </c>
      <c r="F122" s="8">
        <v>64686690.609999999</v>
      </c>
      <c r="G122" s="8">
        <v>64686690.609999999</v>
      </c>
      <c r="H122" s="8">
        <v>495526.39</v>
      </c>
    </row>
    <row r="123" spans="1:8" x14ac:dyDescent="0.2">
      <c r="A123" s="1"/>
      <c r="B123" s="2" t="s">
        <v>45</v>
      </c>
      <c r="C123" s="9">
        <v>0</v>
      </c>
      <c r="D123" s="9">
        <v>1026429.19</v>
      </c>
      <c r="E123" s="9">
        <v>1026429.19</v>
      </c>
      <c r="F123" s="9">
        <v>867434.65</v>
      </c>
      <c r="G123" s="9">
        <v>867434.65</v>
      </c>
      <c r="H123" s="9">
        <v>158994.54</v>
      </c>
    </row>
    <row r="124" spans="1:8" x14ac:dyDescent="0.2">
      <c r="A124" s="1"/>
      <c r="B124" s="2" t="s">
        <v>46</v>
      </c>
      <c r="C124" s="9">
        <v>0</v>
      </c>
      <c r="D124" s="9">
        <v>112000</v>
      </c>
      <c r="E124" s="9">
        <v>112000</v>
      </c>
      <c r="F124" s="9">
        <v>111999.96</v>
      </c>
      <c r="G124" s="9">
        <v>111999.96</v>
      </c>
      <c r="H124" s="9">
        <v>0.04</v>
      </c>
    </row>
    <row r="125" spans="1:8" x14ac:dyDescent="0.2">
      <c r="A125" s="1"/>
      <c r="B125" s="2" t="s">
        <v>47</v>
      </c>
      <c r="C125" s="9">
        <v>0</v>
      </c>
      <c r="D125" s="9">
        <v>50000</v>
      </c>
      <c r="E125" s="9">
        <v>50000</v>
      </c>
      <c r="F125" s="9">
        <v>49999.99</v>
      </c>
      <c r="G125" s="9">
        <v>49999.99</v>
      </c>
      <c r="H125" s="9">
        <v>0.01</v>
      </c>
    </row>
    <row r="126" spans="1:8" x14ac:dyDescent="0.2">
      <c r="A126" s="1"/>
      <c r="B126" s="2" t="s">
        <v>48</v>
      </c>
      <c r="C126" s="9">
        <v>15500000</v>
      </c>
      <c r="D126" s="9">
        <v>48034730.799999997</v>
      </c>
      <c r="E126" s="9">
        <v>63534730.799999997</v>
      </c>
      <c r="F126" s="9">
        <v>63534594</v>
      </c>
      <c r="G126" s="9">
        <v>63534594</v>
      </c>
      <c r="H126" s="9">
        <v>136.80000000000001</v>
      </c>
    </row>
    <row r="127" spans="1:8" x14ac:dyDescent="0.2">
      <c r="A127" s="1"/>
      <c r="B127" s="2" t="s">
        <v>49</v>
      </c>
      <c r="C127" s="9">
        <v>0</v>
      </c>
      <c r="D127" s="9">
        <v>336395</v>
      </c>
      <c r="E127" s="9">
        <v>336395</v>
      </c>
      <c r="F127" s="9">
        <v>0</v>
      </c>
      <c r="G127" s="9">
        <v>0</v>
      </c>
      <c r="H127" s="9">
        <v>336395</v>
      </c>
    </row>
    <row r="128" spans="1:8" x14ac:dyDescent="0.2">
      <c r="A128" s="1"/>
      <c r="B128" s="2" t="s">
        <v>50</v>
      </c>
      <c r="C128" s="9">
        <v>0</v>
      </c>
      <c r="D128" s="9">
        <v>122662.01</v>
      </c>
      <c r="E128" s="9">
        <v>122662.01</v>
      </c>
      <c r="F128" s="9">
        <v>122662.01</v>
      </c>
      <c r="G128" s="9">
        <v>122662.01</v>
      </c>
      <c r="H128" s="9">
        <v>0</v>
      </c>
    </row>
    <row r="129" spans="1:8" x14ac:dyDescent="0.2">
      <c r="A129" s="1"/>
      <c r="B129" s="2" t="s">
        <v>51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</row>
    <row r="130" spans="1:8" x14ac:dyDescent="0.2">
      <c r="A130" s="1"/>
      <c r="B130" s="2" t="s">
        <v>52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</row>
    <row r="131" spans="1:8" x14ac:dyDescent="0.2">
      <c r="A131" s="1"/>
      <c r="B131" s="2" t="s">
        <v>53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</row>
    <row r="132" spans="1:8" x14ac:dyDescent="0.2">
      <c r="A132" s="30" t="s">
        <v>54</v>
      </c>
      <c r="B132" s="31"/>
      <c r="C132" s="8">
        <v>276874295</v>
      </c>
      <c r="D132" s="8">
        <v>827991506.88999999</v>
      </c>
      <c r="E132" s="8">
        <v>1104865801.8900001</v>
      </c>
      <c r="F132" s="8">
        <v>329443483.37</v>
      </c>
      <c r="G132" s="8">
        <v>322490068.56</v>
      </c>
      <c r="H132" s="8">
        <v>775422318.51999998</v>
      </c>
    </row>
    <row r="133" spans="1:8" x14ac:dyDescent="0.2">
      <c r="A133" s="1"/>
      <c r="B133" s="2" t="s">
        <v>55</v>
      </c>
      <c r="C133" s="9">
        <v>272151155</v>
      </c>
      <c r="D133" s="9">
        <v>762030701.88</v>
      </c>
      <c r="E133" s="9">
        <v>1034181856.88</v>
      </c>
      <c r="F133" s="9">
        <v>266758246.86000001</v>
      </c>
      <c r="G133" s="9">
        <v>265197364.81999999</v>
      </c>
      <c r="H133" s="9">
        <v>767423610.01999998</v>
      </c>
    </row>
    <row r="134" spans="1:8" x14ac:dyDescent="0.2">
      <c r="A134" s="1"/>
      <c r="B134" s="2" t="s">
        <v>56</v>
      </c>
      <c r="C134" s="9">
        <v>4723140</v>
      </c>
      <c r="D134" s="9">
        <v>65960805.009999998</v>
      </c>
      <c r="E134" s="9">
        <v>70683945.010000005</v>
      </c>
      <c r="F134" s="9">
        <v>62685236.509999998</v>
      </c>
      <c r="G134" s="9">
        <v>57292703.740000002</v>
      </c>
      <c r="H134" s="9">
        <v>7998708.5</v>
      </c>
    </row>
    <row r="135" spans="1:8" x14ac:dyDescent="0.2">
      <c r="A135" s="1"/>
      <c r="B135" s="2" t="s">
        <v>57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</row>
    <row r="136" spans="1:8" x14ac:dyDescent="0.2">
      <c r="A136" s="30" t="s">
        <v>216</v>
      </c>
      <c r="B136" s="31"/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</row>
    <row r="137" spans="1:8" x14ac:dyDescent="0.2">
      <c r="A137" s="1"/>
      <c r="B137" s="2" t="s">
        <v>58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</row>
    <row r="138" spans="1:8" x14ac:dyDescent="0.2">
      <c r="A138" s="1"/>
      <c r="B138" s="2" t="s">
        <v>59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</row>
    <row r="139" spans="1:8" x14ac:dyDescent="0.2">
      <c r="A139" s="1"/>
      <c r="B139" s="2" t="s">
        <v>60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</row>
    <row r="140" spans="1:8" x14ac:dyDescent="0.2">
      <c r="A140" s="1"/>
      <c r="B140" s="2" t="s">
        <v>61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</row>
    <row r="141" spans="1:8" x14ac:dyDescent="0.2">
      <c r="A141" s="1"/>
      <c r="B141" s="2" t="s">
        <v>62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</row>
    <row r="142" spans="1:8" x14ac:dyDescent="0.2">
      <c r="A142" s="1"/>
      <c r="B142" s="2" t="s">
        <v>63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</row>
    <row r="143" spans="1:8" x14ac:dyDescent="0.2">
      <c r="A143" s="1"/>
      <c r="B143" s="2" t="s">
        <v>64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</row>
    <row r="144" spans="1:8" x14ac:dyDescent="0.2">
      <c r="A144" s="30" t="s">
        <v>217</v>
      </c>
      <c r="B144" s="31"/>
      <c r="C144" s="8">
        <v>6441132789</v>
      </c>
      <c r="D144" s="8">
        <v>-298057013.56</v>
      </c>
      <c r="E144" s="8">
        <v>6143075775.4400005</v>
      </c>
      <c r="F144" s="8">
        <v>6143075773.8400002</v>
      </c>
      <c r="G144" s="8">
        <v>6143075773.8400002</v>
      </c>
      <c r="H144" s="8">
        <v>1.6</v>
      </c>
    </row>
    <row r="145" spans="1:8" x14ac:dyDescent="0.2">
      <c r="A145" s="1"/>
      <c r="B145" s="2" t="s">
        <v>65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</row>
    <row r="146" spans="1:8" x14ac:dyDescent="0.2">
      <c r="A146" s="1"/>
      <c r="B146" s="2" t="s">
        <v>66</v>
      </c>
      <c r="C146" s="9">
        <v>6294495878</v>
      </c>
      <c r="D146" s="9">
        <v>-278133620.39999998</v>
      </c>
      <c r="E146" s="9">
        <v>6016362257.6000004</v>
      </c>
      <c r="F146" s="9">
        <v>6016362256</v>
      </c>
      <c r="G146" s="9">
        <v>6016362256</v>
      </c>
      <c r="H146" s="9">
        <v>1.6</v>
      </c>
    </row>
    <row r="147" spans="1:8" x14ac:dyDescent="0.2">
      <c r="A147" s="1"/>
      <c r="B147" s="2" t="s">
        <v>67</v>
      </c>
      <c r="C147" s="9">
        <v>146636911</v>
      </c>
      <c r="D147" s="9">
        <v>-19923393.16</v>
      </c>
      <c r="E147" s="9">
        <v>126713517.84</v>
      </c>
      <c r="F147" s="9">
        <v>126713517.84</v>
      </c>
      <c r="G147" s="9">
        <v>126713517.84</v>
      </c>
      <c r="H147" s="9">
        <v>0</v>
      </c>
    </row>
    <row r="148" spans="1:8" x14ac:dyDescent="0.2">
      <c r="A148" s="30" t="s">
        <v>218</v>
      </c>
      <c r="B148" s="31"/>
      <c r="C148" s="8">
        <v>1936813065</v>
      </c>
      <c r="D148" s="8">
        <v>9307265</v>
      </c>
      <c r="E148" s="8">
        <v>1946120330</v>
      </c>
      <c r="F148" s="8">
        <v>1656367773.98</v>
      </c>
      <c r="G148" s="8">
        <v>1643501845.3099999</v>
      </c>
      <c r="H148" s="8">
        <v>289752556.01999998</v>
      </c>
    </row>
    <row r="149" spans="1:8" x14ac:dyDescent="0.2">
      <c r="A149" s="1"/>
      <c r="B149" s="2" t="s">
        <v>68</v>
      </c>
      <c r="C149" s="9">
        <v>490950883</v>
      </c>
      <c r="D149" s="9">
        <v>59379234.299999997</v>
      </c>
      <c r="E149" s="9">
        <v>550330117.29999995</v>
      </c>
      <c r="F149" s="9">
        <v>494807449.38999999</v>
      </c>
      <c r="G149" s="9">
        <v>492577414.98000002</v>
      </c>
      <c r="H149" s="9">
        <v>55522667.909999996</v>
      </c>
    </row>
    <row r="150" spans="1:8" x14ac:dyDescent="0.2">
      <c r="A150" s="1"/>
      <c r="B150" s="2" t="s">
        <v>69</v>
      </c>
      <c r="C150" s="9">
        <v>1445862182</v>
      </c>
      <c r="D150" s="9">
        <v>-50071969.299999997</v>
      </c>
      <c r="E150" s="9">
        <v>1395790212.7</v>
      </c>
      <c r="F150" s="9">
        <v>1161560324.5899999</v>
      </c>
      <c r="G150" s="9">
        <v>1150924430.3299999</v>
      </c>
      <c r="H150" s="9">
        <v>234229888.11000001</v>
      </c>
    </row>
    <row r="151" spans="1:8" x14ac:dyDescent="0.2">
      <c r="A151" s="1"/>
      <c r="B151" s="2" t="s">
        <v>70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</row>
    <row r="152" spans="1:8" x14ac:dyDescent="0.2">
      <c r="A152" s="1"/>
      <c r="B152" s="2" t="s">
        <v>71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</row>
    <row r="153" spans="1:8" x14ac:dyDescent="0.2">
      <c r="A153" s="1"/>
      <c r="B153" s="2" t="s">
        <v>72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</row>
    <row r="154" spans="1:8" x14ac:dyDescent="0.2">
      <c r="A154" s="1"/>
      <c r="B154" s="2" t="s">
        <v>73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</row>
    <row r="155" spans="1:8" x14ac:dyDescent="0.2">
      <c r="A155" s="1"/>
      <c r="B155" s="2" t="s">
        <v>74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</row>
    <row r="156" spans="1:8" x14ac:dyDescent="0.2">
      <c r="A156" s="30" t="s">
        <v>222</v>
      </c>
      <c r="B156" s="31"/>
      <c r="C156" s="8">
        <v>75914903948</v>
      </c>
      <c r="D156" s="8">
        <v>7558303291.5700197</v>
      </c>
      <c r="E156" s="8">
        <v>83473207239.570206</v>
      </c>
      <c r="F156" s="8">
        <v>78653830411.690201</v>
      </c>
      <c r="G156" s="8">
        <v>72189635936.160461</v>
      </c>
      <c r="H156" s="8">
        <v>4819376827.8799953</v>
      </c>
    </row>
    <row r="157" spans="1:8" ht="13.5" thickBot="1" x14ac:dyDescent="0.25">
      <c r="A157" s="3"/>
      <c r="B157" s="5"/>
      <c r="C157" s="6"/>
      <c r="D157" s="4"/>
      <c r="E157" s="4"/>
      <c r="F157" s="4"/>
      <c r="G157" s="4"/>
      <c r="H157" s="4"/>
    </row>
  </sheetData>
  <mergeCells count="30">
    <mergeCell ref="A2:H2"/>
    <mergeCell ref="A3:H3"/>
    <mergeCell ref="A4:H4"/>
    <mergeCell ref="A5:H5"/>
    <mergeCell ref="A7:H7"/>
    <mergeCell ref="A6:H6"/>
    <mergeCell ref="A8:B9"/>
    <mergeCell ref="C8:G8"/>
    <mergeCell ref="H8:H9"/>
    <mergeCell ref="A39:B39"/>
    <mergeCell ref="A49:B49"/>
    <mergeCell ref="A83:B83"/>
    <mergeCell ref="A10:B10"/>
    <mergeCell ref="A11:B11"/>
    <mergeCell ref="A19:B19"/>
    <mergeCell ref="A29:B29"/>
    <mergeCell ref="A75:B75"/>
    <mergeCell ref="A59:B59"/>
    <mergeCell ref="A63:B63"/>
    <mergeCell ref="A71:B71"/>
    <mergeCell ref="A136:B136"/>
    <mergeCell ref="A144:B144"/>
    <mergeCell ref="A148:B148"/>
    <mergeCell ref="A156:B156"/>
    <mergeCell ref="A84:B84"/>
    <mergeCell ref="A92:B92"/>
    <mergeCell ref="A102:B102"/>
    <mergeCell ref="A112:B112"/>
    <mergeCell ref="A122:B122"/>
    <mergeCell ref="A132:B132"/>
  </mergeCells>
  <pageMargins left="0.70866141732283472" right="0.70866141732283472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workbookViewId="0">
      <selection activeCell="B10" sqref="B10"/>
    </sheetView>
  </sheetViews>
  <sheetFormatPr baseColWidth="10" defaultRowHeight="12.75" x14ac:dyDescent="0.2"/>
  <cols>
    <col min="2" max="2" width="28.7109375" customWidth="1"/>
    <col min="7" max="7" width="17" customWidth="1"/>
  </cols>
  <sheetData>
    <row r="3" spans="2:11" x14ac:dyDescent="0.2">
      <c r="B3" t="s">
        <v>127</v>
      </c>
      <c r="C3" t="s">
        <v>128</v>
      </c>
      <c r="E3" t="s">
        <v>141</v>
      </c>
      <c r="F3" t="s">
        <v>142</v>
      </c>
    </row>
    <row r="4" spans="2:11" x14ac:dyDescent="0.2">
      <c r="B4" s="26" t="s">
        <v>168</v>
      </c>
      <c r="C4" s="26" t="s">
        <v>169</v>
      </c>
      <c r="E4" t="str">
        <f>+VLOOKUP(MID(B4,4,3),$I$4:$J$15,2,FALSE)</f>
        <v>Enero</v>
      </c>
      <c r="F4" t="str">
        <f>+VLOOKUP(RIGHT(B4,3),$I$4:$J$15,2,FALSE)</f>
        <v>Diciembre</v>
      </c>
      <c r="I4" t="s">
        <v>129</v>
      </c>
      <c r="J4" t="s">
        <v>143</v>
      </c>
      <c r="K4" s="25" t="s">
        <v>156</v>
      </c>
    </row>
    <row r="5" spans="2:11" x14ac:dyDescent="0.2">
      <c r="E5" t="str">
        <f>+VLOOKUP(E4,$J$4:$K$15,2,FALSE)</f>
        <v>01</v>
      </c>
      <c r="F5" t="str">
        <f>+VLOOKUP(F4,$J$4:$K$15,2,FALSE)</f>
        <v>12</v>
      </c>
      <c r="I5" t="s">
        <v>130</v>
      </c>
      <c r="J5" t="s">
        <v>144</v>
      </c>
      <c r="K5" s="25" t="s">
        <v>157</v>
      </c>
    </row>
    <row r="6" spans="2:11" x14ac:dyDescent="0.2">
      <c r="B6" t="s">
        <v>155</v>
      </c>
      <c r="I6" t="s">
        <v>131</v>
      </c>
      <c r="J6" t="s">
        <v>145</v>
      </c>
      <c r="K6" s="25" t="s">
        <v>158</v>
      </c>
    </row>
    <row r="7" spans="2:11" x14ac:dyDescent="0.2">
      <c r="I7" t="s">
        <v>132</v>
      </c>
      <c r="J7" t="s">
        <v>146</v>
      </c>
      <c r="K7" s="25" t="s">
        <v>159</v>
      </c>
    </row>
    <row r="8" spans="2:11" x14ac:dyDescent="0.2">
      <c r="I8" t="s">
        <v>133</v>
      </c>
      <c r="J8" t="s">
        <v>147</v>
      </c>
      <c r="K8" s="25" t="s">
        <v>160</v>
      </c>
    </row>
    <row r="9" spans="2:11" x14ac:dyDescent="0.2">
      <c r="I9" t="s">
        <v>134</v>
      </c>
      <c r="J9" t="s">
        <v>148</v>
      </c>
      <c r="K9" s="25" t="s">
        <v>161</v>
      </c>
    </row>
    <row r="10" spans="2:11" x14ac:dyDescent="0.2">
      <c r="B10" t="str">
        <f>CONCATENATE("Del ",1," de ", E4, " al ",DAY(EOMONTH(DATE("20"&amp;C4,F5,1),0))," de ",F4," del ","20"&amp;C4)</f>
        <v>Del 1 de Enero al 31 de Diciembre del 2020</v>
      </c>
      <c r="I10" t="s">
        <v>135</v>
      </c>
      <c r="J10" t="s">
        <v>149</v>
      </c>
      <c r="K10" s="25" t="s">
        <v>162</v>
      </c>
    </row>
    <row r="11" spans="2:11" x14ac:dyDescent="0.2">
      <c r="I11" t="s">
        <v>136</v>
      </c>
      <c r="J11" t="s">
        <v>150</v>
      </c>
      <c r="K11" s="25" t="s">
        <v>163</v>
      </c>
    </row>
    <row r="12" spans="2:11" x14ac:dyDescent="0.2">
      <c r="I12" t="s">
        <v>137</v>
      </c>
      <c r="J12" t="s">
        <v>151</v>
      </c>
      <c r="K12" s="25" t="s">
        <v>164</v>
      </c>
    </row>
    <row r="13" spans="2:11" x14ac:dyDescent="0.2">
      <c r="B13" t="s">
        <v>126</v>
      </c>
      <c r="I13" t="s">
        <v>138</v>
      </c>
      <c r="J13" t="s">
        <v>152</v>
      </c>
      <c r="K13" s="25" t="s">
        <v>165</v>
      </c>
    </row>
    <row r="14" spans="2:11" x14ac:dyDescent="0.2">
      <c r="I14" t="s">
        <v>139</v>
      </c>
      <c r="J14" t="s">
        <v>153</v>
      </c>
      <c r="K14" s="25" t="s">
        <v>166</v>
      </c>
    </row>
    <row r="15" spans="2:11" x14ac:dyDescent="0.2">
      <c r="I15" t="s">
        <v>140</v>
      </c>
      <c r="J15" t="s">
        <v>154</v>
      </c>
      <c r="K15" s="25" t="s">
        <v>167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opLeftCell="C1" zoomScale="80" zoomScaleNormal="80" workbookViewId="0">
      <selection activeCell="I2" sqref="I2"/>
    </sheetView>
  </sheetViews>
  <sheetFormatPr baseColWidth="10" defaultColWidth="11.42578125" defaultRowHeight="12.75" x14ac:dyDescent="0.2"/>
  <cols>
    <col min="1" max="1" width="45.5703125" bestFit="1" customWidth="1"/>
    <col min="2" max="2" width="64.140625" bestFit="1" customWidth="1"/>
    <col min="3" max="3" width="84.28515625" bestFit="1" customWidth="1"/>
    <col min="4" max="4" width="21.85546875" bestFit="1" customWidth="1"/>
    <col min="5" max="5" width="29.140625" bestFit="1" customWidth="1"/>
    <col min="6" max="8" width="21.7109375" bestFit="1" customWidth="1"/>
    <col min="9" max="9" width="21.42578125" bestFit="1" customWidth="1"/>
    <col min="10" max="10" width="18.7109375" bestFit="1" customWidth="1"/>
  </cols>
  <sheetData>
    <row r="1" spans="1:10" ht="25.5" x14ac:dyDescent="0.2">
      <c r="A1" s="12" t="s">
        <v>75</v>
      </c>
      <c r="B1" s="12" t="s">
        <v>76</v>
      </c>
      <c r="C1" s="12" t="s">
        <v>75</v>
      </c>
      <c r="D1" s="23" t="s">
        <v>116</v>
      </c>
      <c r="E1" s="23" t="s">
        <v>117</v>
      </c>
      <c r="F1" s="23" t="s">
        <v>118</v>
      </c>
      <c r="G1" s="23" t="s">
        <v>119</v>
      </c>
      <c r="H1" s="23" t="s">
        <v>120</v>
      </c>
      <c r="I1" s="23" t="s">
        <v>121</v>
      </c>
    </row>
    <row r="2" spans="1:10" x14ac:dyDescent="0.2">
      <c r="A2" s="11" t="s">
        <v>170</v>
      </c>
      <c r="B2" s="11" t="s">
        <v>77</v>
      </c>
      <c r="C2" s="11" t="s">
        <v>171</v>
      </c>
      <c r="D2" s="20">
        <v>3101087338</v>
      </c>
      <c r="E2" s="13">
        <v>425929854.81</v>
      </c>
      <c r="F2" s="20">
        <v>3527017192.8099999</v>
      </c>
      <c r="G2" s="13">
        <v>3527017192.8099999</v>
      </c>
      <c r="H2" s="13">
        <v>2842918546.3000002</v>
      </c>
      <c r="I2" s="21">
        <v>0</v>
      </c>
      <c r="J2" s="24"/>
    </row>
    <row r="3" spans="1:10" x14ac:dyDescent="0.2">
      <c r="A3" s="11" t="s">
        <v>78</v>
      </c>
      <c r="B3" s="11" t="s">
        <v>78</v>
      </c>
      <c r="C3" s="11" t="s">
        <v>172</v>
      </c>
      <c r="D3" s="20">
        <v>209262526</v>
      </c>
      <c r="E3" s="13">
        <v>12358890.24</v>
      </c>
      <c r="F3" s="20">
        <v>221621416.24000001</v>
      </c>
      <c r="G3" s="13">
        <v>221621416.24000001</v>
      </c>
      <c r="H3" s="13">
        <v>193302351.06999999</v>
      </c>
      <c r="I3" s="21">
        <v>0</v>
      </c>
    </row>
    <row r="4" spans="1:10" x14ac:dyDescent="0.2">
      <c r="A4" s="11" t="s">
        <v>78</v>
      </c>
      <c r="B4" s="11" t="s">
        <v>78</v>
      </c>
      <c r="C4" s="11" t="s">
        <v>79</v>
      </c>
      <c r="D4" s="20">
        <v>1916957140</v>
      </c>
      <c r="E4" s="13">
        <v>550406236.13</v>
      </c>
      <c r="F4" s="20">
        <v>2467363376.1300001</v>
      </c>
      <c r="G4" s="13">
        <v>2468106552.0500002</v>
      </c>
      <c r="H4" s="13">
        <v>1906952474.6199999</v>
      </c>
      <c r="I4" s="20">
        <v>-743175.92</v>
      </c>
    </row>
    <row r="5" spans="1:10" x14ac:dyDescent="0.2">
      <c r="A5" s="11" t="s">
        <v>78</v>
      </c>
      <c r="B5" s="11" t="s">
        <v>78</v>
      </c>
      <c r="C5" s="11" t="s">
        <v>80</v>
      </c>
      <c r="D5" s="20">
        <v>1710293982</v>
      </c>
      <c r="E5" s="13">
        <v>-409624966.37</v>
      </c>
      <c r="F5" s="20">
        <v>1300669015.6300001</v>
      </c>
      <c r="G5" s="13">
        <v>1300669015.6300001</v>
      </c>
      <c r="H5" s="13">
        <v>784649162.11000001</v>
      </c>
      <c r="I5" s="21">
        <v>0</v>
      </c>
    </row>
    <row r="6" spans="1:10" x14ac:dyDescent="0.2">
      <c r="A6" s="11" t="s">
        <v>78</v>
      </c>
      <c r="B6" s="11" t="s">
        <v>78</v>
      </c>
      <c r="C6" s="11" t="s">
        <v>173</v>
      </c>
      <c r="D6" s="20">
        <v>1328005355</v>
      </c>
      <c r="E6" s="13">
        <v>32691582.739999998</v>
      </c>
      <c r="F6" s="20">
        <v>1360696937.74</v>
      </c>
      <c r="G6" s="13">
        <v>1360696937.74</v>
      </c>
      <c r="H6" s="13">
        <v>1144161283.8199999</v>
      </c>
      <c r="I6" s="21">
        <v>0</v>
      </c>
    </row>
    <row r="7" spans="1:10" x14ac:dyDescent="0.2">
      <c r="A7" s="11" t="s">
        <v>78</v>
      </c>
      <c r="B7" s="11" t="s">
        <v>78</v>
      </c>
      <c r="C7" s="11" t="s">
        <v>81</v>
      </c>
      <c r="D7" s="20">
        <v>608642054</v>
      </c>
      <c r="E7" s="13">
        <v>-608642054</v>
      </c>
      <c r="F7" s="21">
        <v>0</v>
      </c>
      <c r="G7" s="14">
        <v>0</v>
      </c>
      <c r="H7" s="14">
        <v>0</v>
      </c>
      <c r="I7" s="21">
        <v>0</v>
      </c>
    </row>
    <row r="8" spans="1:10" x14ac:dyDescent="0.2">
      <c r="A8" s="11" t="s">
        <v>78</v>
      </c>
      <c r="B8" s="11" t="s">
        <v>78</v>
      </c>
      <c r="C8" s="11" t="s">
        <v>174</v>
      </c>
      <c r="D8" s="20">
        <v>9688424</v>
      </c>
      <c r="E8" s="13">
        <v>2504717.88</v>
      </c>
      <c r="F8" s="20">
        <v>12193141.880000001</v>
      </c>
      <c r="G8" s="13">
        <v>12193141.880000001</v>
      </c>
      <c r="H8" s="13">
        <v>12193141.880000001</v>
      </c>
      <c r="I8" s="21">
        <v>0</v>
      </c>
    </row>
    <row r="9" spans="1:10" x14ac:dyDescent="0.2">
      <c r="A9" s="11" t="s">
        <v>78</v>
      </c>
      <c r="B9" s="11" t="s">
        <v>82</v>
      </c>
      <c r="C9" s="11" t="s">
        <v>175</v>
      </c>
      <c r="D9" s="20">
        <v>65286283</v>
      </c>
      <c r="E9" s="13">
        <v>-17064329.559999999</v>
      </c>
      <c r="F9" s="20">
        <v>48221953.439999998</v>
      </c>
      <c r="G9" s="13">
        <v>48160050.32</v>
      </c>
      <c r="H9" s="13">
        <v>29488582.260000002</v>
      </c>
      <c r="I9" s="20">
        <v>61903.12</v>
      </c>
    </row>
    <row r="10" spans="1:10" x14ac:dyDescent="0.2">
      <c r="A10" s="11" t="s">
        <v>78</v>
      </c>
      <c r="B10" s="11" t="s">
        <v>78</v>
      </c>
      <c r="C10" s="11" t="s">
        <v>83</v>
      </c>
      <c r="D10" s="20">
        <v>239936448</v>
      </c>
      <c r="E10" s="13">
        <v>53279632.149999999</v>
      </c>
      <c r="F10" s="20">
        <v>293216080.14999998</v>
      </c>
      <c r="G10" s="13">
        <v>293216080.14999998</v>
      </c>
      <c r="H10" s="13">
        <v>183767521.91</v>
      </c>
      <c r="I10" s="21">
        <v>0</v>
      </c>
    </row>
    <row r="11" spans="1:10" x14ac:dyDescent="0.2">
      <c r="A11" s="11" t="s">
        <v>78</v>
      </c>
      <c r="B11" s="11" t="s">
        <v>78</v>
      </c>
      <c r="C11" s="11" t="s">
        <v>176</v>
      </c>
      <c r="D11" s="20">
        <v>1245069</v>
      </c>
      <c r="E11" s="13">
        <v>-1241620.5</v>
      </c>
      <c r="F11" s="20">
        <v>3448.5</v>
      </c>
      <c r="G11" s="13">
        <v>3448.5</v>
      </c>
      <c r="H11" s="13">
        <v>874.91</v>
      </c>
      <c r="I11" s="21">
        <v>0</v>
      </c>
    </row>
    <row r="12" spans="1:10" x14ac:dyDescent="0.2">
      <c r="A12" s="11" t="s">
        <v>78</v>
      </c>
      <c r="B12" s="11" t="s">
        <v>78</v>
      </c>
      <c r="C12" s="11" t="s">
        <v>177</v>
      </c>
      <c r="D12" s="20">
        <v>13973681</v>
      </c>
      <c r="E12" s="13">
        <v>6263308.1200000001</v>
      </c>
      <c r="F12" s="20">
        <v>20236989.120000001</v>
      </c>
      <c r="G12" s="13">
        <v>20236989.120000001</v>
      </c>
      <c r="H12" s="13">
        <v>11222654.4</v>
      </c>
      <c r="I12" s="21">
        <v>0</v>
      </c>
    </row>
    <row r="13" spans="1:10" x14ac:dyDescent="0.2">
      <c r="A13" s="11" t="s">
        <v>78</v>
      </c>
      <c r="B13" s="11" t="s">
        <v>78</v>
      </c>
      <c r="C13" s="11" t="s">
        <v>178</v>
      </c>
      <c r="D13" s="20">
        <v>7717571</v>
      </c>
      <c r="E13" s="13">
        <v>1701040.34</v>
      </c>
      <c r="F13" s="20">
        <v>9418611.3399999999</v>
      </c>
      <c r="G13" s="13">
        <v>9418611.3399999999</v>
      </c>
      <c r="H13" s="13">
        <v>8334646.2599999998</v>
      </c>
      <c r="I13" s="21">
        <v>0</v>
      </c>
    </row>
    <row r="14" spans="1:10" x14ac:dyDescent="0.2">
      <c r="A14" s="11" t="s">
        <v>78</v>
      </c>
      <c r="B14" s="11" t="s">
        <v>78</v>
      </c>
      <c r="C14" s="11" t="s">
        <v>84</v>
      </c>
      <c r="D14" s="20">
        <v>132598243</v>
      </c>
      <c r="E14" s="13">
        <v>72835255.049999997</v>
      </c>
      <c r="F14" s="20">
        <v>205433498.05000001</v>
      </c>
      <c r="G14" s="13">
        <v>205424857.06</v>
      </c>
      <c r="H14" s="13">
        <v>198093956.46000001</v>
      </c>
      <c r="I14" s="20">
        <v>8640.99</v>
      </c>
    </row>
    <row r="15" spans="1:10" x14ac:dyDescent="0.2">
      <c r="A15" s="11" t="s">
        <v>78</v>
      </c>
      <c r="B15" s="11" t="s">
        <v>78</v>
      </c>
      <c r="C15" s="11" t="s">
        <v>179</v>
      </c>
      <c r="D15" s="20">
        <v>59376931</v>
      </c>
      <c r="E15" s="13">
        <v>13034518.060000001</v>
      </c>
      <c r="F15" s="20">
        <v>72411449.060000002</v>
      </c>
      <c r="G15" s="13">
        <v>72202640.659999996</v>
      </c>
      <c r="H15" s="13">
        <v>43250055.289999999</v>
      </c>
      <c r="I15" s="20">
        <v>208808.4</v>
      </c>
    </row>
    <row r="16" spans="1:10" x14ac:dyDescent="0.2">
      <c r="A16" s="11" t="s">
        <v>78</v>
      </c>
      <c r="B16" s="11" t="s">
        <v>78</v>
      </c>
      <c r="C16" s="11" t="s">
        <v>85</v>
      </c>
      <c r="D16" s="20">
        <v>5995718</v>
      </c>
      <c r="E16" s="13">
        <v>26836932.100000001</v>
      </c>
      <c r="F16" s="20">
        <v>32832650.100000001</v>
      </c>
      <c r="G16" s="13">
        <v>32832650.100000001</v>
      </c>
      <c r="H16" s="13">
        <v>21556004.41</v>
      </c>
      <c r="I16" s="21">
        <v>0</v>
      </c>
    </row>
    <row r="17" spans="1:9" x14ac:dyDescent="0.2">
      <c r="A17" s="11" t="s">
        <v>78</v>
      </c>
      <c r="B17" s="11" t="s">
        <v>78</v>
      </c>
      <c r="C17" s="11" t="s">
        <v>86</v>
      </c>
      <c r="D17" s="20">
        <v>20796170</v>
      </c>
      <c r="E17" s="13">
        <v>-14429827.34</v>
      </c>
      <c r="F17" s="20">
        <v>6366342.6600000001</v>
      </c>
      <c r="G17" s="13">
        <v>6366342.6600000001</v>
      </c>
      <c r="H17" s="13">
        <v>4749321.7</v>
      </c>
      <c r="I17" s="21">
        <v>0</v>
      </c>
    </row>
    <row r="18" spans="1:9" x14ac:dyDescent="0.2">
      <c r="A18" s="11" t="s">
        <v>78</v>
      </c>
      <c r="B18" s="11" t="s">
        <v>87</v>
      </c>
      <c r="C18" s="11" t="s">
        <v>180</v>
      </c>
      <c r="D18" s="20">
        <v>279462391</v>
      </c>
      <c r="E18" s="13">
        <v>-106476928.67</v>
      </c>
      <c r="F18" s="20">
        <v>172985462.33000001</v>
      </c>
      <c r="G18" s="13">
        <v>172985458.22999999</v>
      </c>
      <c r="H18" s="13">
        <v>128734170.27</v>
      </c>
      <c r="I18" s="20">
        <v>4.0999999999999996</v>
      </c>
    </row>
    <row r="19" spans="1:9" x14ac:dyDescent="0.2">
      <c r="A19" s="11" t="s">
        <v>78</v>
      </c>
      <c r="B19" s="11" t="s">
        <v>78</v>
      </c>
      <c r="C19" s="11" t="s">
        <v>88</v>
      </c>
      <c r="D19" s="20">
        <v>342267304</v>
      </c>
      <c r="E19" s="13">
        <v>1342914609.47</v>
      </c>
      <c r="F19" s="20">
        <v>1685181913.47</v>
      </c>
      <c r="G19" s="13">
        <v>1685157764.79</v>
      </c>
      <c r="H19" s="13">
        <v>1522647504.47</v>
      </c>
      <c r="I19" s="20">
        <v>24148.68</v>
      </c>
    </row>
    <row r="20" spans="1:9" x14ac:dyDescent="0.2">
      <c r="A20" s="11" t="s">
        <v>78</v>
      </c>
      <c r="B20" s="11" t="s">
        <v>78</v>
      </c>
      <c r="C20" s="11" t="s">
        <v>181</v>
      </c>
      <c r="D20" s="20">
        <v>185103656</v>
      </c>
      <c r="E20" s="13">
        <v>697432090.39999998</v>
      </c>
      <c r="F20" s="20">
        <v>882535746.39999998</v>
      </c>
      <c r="G20" s="13">
        <v>871215936.90999997</v>
      </c>
      <c r="H20" s="13">
        <v>769929151.34000003</v>
      </c>
      <c r="I20" s="20">
        <v>11319809.49</v>
      </c>
    </row>
    <row r="21" spans="1:9" x14ac:dyDescent="0.2">
      <c r="A21" s="11" t="s">
        <v>78</v>
      </c>
      <c r="B21" s="11" t="s">
        <v>78</v>
      </c>
      <c r="C21" s="11" t="s">
        <v>89</v>
      </c>
      <c r="D21" s="20">
        <v>66197154</v>
      </c>
      <c r="E21" s="13">
        <v>6008181.4699999997</v>
      </c>
      <c r="F21" s="20">
        <v>72205335.469999999</v>
      </c>
      <c r="G21" s="13">
        <v>72204456.640000001</v>
      </c>
      <c r="H21" s="13">
        <v>38514862.350000001</v>
      </c>
      <c r="I21" s="20">
        <v>878.83</v>
      </c>
    </row>
    <row r="22" spans="1:9" x14ac:dyDescent="0.2">
      <c r="A22" s="11" t="s">
        <v>78</v>
      </c>
      <c r="B22" s="11" t="s">
        <v>78</v>
      </c>
      <c r="C22" s="11" t="s">
        <v>182</v>
      </c>
      <c r="D22" s="20">
        <v>93558903</v>
      </c>
      <c r="E22" s="13">
        <v>11320609.779999999</v>
      </c>
      <c r="F22" s="20">
        <v>104879512.78</v>
      </c>
      <c r="G22" s="13">
        <v>103814388.78</v>
      </c>
      <c r="H22" s="13">
        <v>80320207.569999993</v>
      </c>
      <c r="I22" s="20">
        <v>1065124</v>
      </c>
    </row>
    <row r="23" spans="1:9" x14ac:dyDescent="0.2">
      <c r="A23" s="11" t="s">
        <v>78</v>
      </c>
      <c r="B23" s="11" t="s">
        <v>78</v>
      </c>
      <c r="C23" s="11" t="s">
        <v>183</v>
      </c>
      <c r="D23" s="20">
        <v>119716253</v>
      </c>
      <c r="E23" s="13">
        <v>72725069.670000002</v>
      </c>
      <c r="F23" s="20">
        <v>192441322.66999999</v>
      </c>
      <c r="G23" s="13">
        <v>192370840.28</v>
      </c>
      <c r="H23" s="13">
        <v>185055888.36000001</v>
      </c>
      <c r="I23" s="20">
        <v>70482.39</v>
      </c>
    </row>
    <row r="24" spans="1:9" x14ac:dyDescent="0.2">
      <c r="A24" s="11" t="s">
        <v>78</v>
      </c>
      <c r="B24" s="11" t="s">
        <v>78</v>
      </c>
      <c r="C24" s="11" t="s">
        <v>184</v>
      </c>
      <c r="D24" s="20">
        <v>50911585</v>
      </c>
      <c r="E24" s="13">
        <v>-35789344.240000002</v>
      </c>
      <c r="F24" s="20">
        <v>15122240.76</v>
      </c>
      <c r="G24" s="13">
        <v>15119140.76</v>
      </c>
      <c r="H24" s="13">
        <v>6722037.1900000004</v>
      </c>
      <c r="I24" s="20">
        <v>3100</v>
      </c>
    </row>
    <row r="25" spans="1:9" x14ac:dyDescent="0.2">
      <c r="A25" s="11" t="s">
        <v>78</v>
      </c>
      <c r="B25" s="11" t="s">
        <v>78</v>
      </c>
      <c r="C25" s="11" t="s">
        <v>90</v>
      </c>
      <c r="D25" s="20">
        <v>41604633</v>
      </c>
      <c r="E25" s="13">
        <v>-21437824</v>
      </c>
      <c r="F25" s="20">
        <v>20166809</v>
      </c>
      <c r="G25" s="13">
        <v>20166809</v>
      </c>
      <c r="H25" s="13">
        <v>15874201.789999999</v>
      </c>
      <c r="I25" s="21">
        <v>0</v>
      </c>
    </row>
    <row r="26" spans="1:9" x14ac:dyDescent="0.2">
      <c r="A26" s="11" t="s">
        <v>78</v>
      </c>
      <c r="B26" s="11" t="s">
        <v>78</v>
      </c>
      <c r="C26" s="11" t="s">
        <v>91</v>
      </c>
      <c r="D26" s="20">
        <v>511376657</v>
      </c>
      <c r="E26" s="13">
        <v>22423592.93</v>
      </c>
      <c r="F26" s="20">
        <v>533800249.93000001</v>
      </c>
      <c r="G26" s="13">
        <v>533800249.93000001</v>
      </c>
      <c r="H26" s="13">
        <v>337910185.36000001</v>
      </c>
      <c r="I26" s="21">
        <v>0</v>
      </c>
    </row>
    <row r="27" spans="1:9" x14ac:dyDescent="0.2">
      <c r="A27" s="11" t="s">
        <v>78</v>
      </c>
      <c r="B27" s="11" t="s">
        <v>92</v>
      </c>
      <c r="C27" s="11" t="s">
        <v>185</v>
      </c>
      <c r="D27" s="20">
        <v>5434666733</v>
      </c>
      <c r="E27" s="13">
        <v>452242998.02999997</v>
      </c>
      <c r="F27" s="20">
        <v>5886909731.0299997</v>
      </c>
      <c r="G27" s="13">
        <v>5880362941.8500004</v>
      </c>
      <c r="H27" s="13">
        <v>5187953574.3699999</v>
      </c>
      <c r="I27" s="20">
        <v>6546789.1799999997</v>
      </c>
    </row>
    <row r="28" spans="1:9" x14ac:dyDescent="0.2">
      <c r="A28" s="11" t="s">
        <v>78</v>
      </c>
      <c r="B28" s="11" t="s">
        <v>78</v>
      </c>
      <c r="C28" s="11" t="s">
        <v>186</v>
      </c>
      <c r="D28" s="20">
        <v>4231834417</v>
      </c>
      <c r="E28" s="13">
        <v>916654713.91999996</v>
      </c>
      <c r="F28" s="20">
        <v>5148489130.9200001</v>
      </c>
      <c r="G28" s="13">
        <v>5124114133.9200001</v>
      </c>
      <c r="H28" s="13">
        <v>4254479690.5799999</v>
      </c>
      <c r="I28" s="20">
        <v>24374997</v>
      </c>
    </row>
    <row r="29" spans="1:9" x14ac:dyDescent="0.2">
      <c r="A29" s="11" t="s">
        <v>78</v>
      </c>
      <c r="B29" s="11" t="s">
        <v>78</v>
      </c>
      <c r="C29" s="11" t="s">
        <v>93</v>
      </c>
      <c r="D29" s="20">
        <v>895731933</v>
      </c>
      <c r="E29" s="13">
        <v>-20659530.609999999</v>
      </c>
      <c r="F29" s="20">
        <v>875072402.38999999</v>
      </c>
      <c r="G29" s="13">
        <v>853426751</v>
      </c>
      <c r="H29" s="13">
        <v>638500161.46000004</v>
      </c>
      <c r="I29" s="20">
        <v>21645651.390000001</v>
      </c>
    </row>
    <row r="30" spans="1:9" x14ac:dyDescent="0.2">
      <c r="A30" s="11" t="s">
        <v>78</v>
      </c>
      <c r="B30" s="11" t="s">
        <v>78</v>
      </c>
      <c r="C30" s="11" t="s">
        <v>94</v>
      </c>
      <c r="D30" s="20">
        <v>494767870</v>
      </c>
      <c r="E30" s="13">
        <v>652187221.19000006</v>
      </c>
      <c r="F30" s="20">
        <v>1146955091.1900001</v>
      </c>
      <c r="G30" s="13">
        <v>1146653077.8800001</v>
      </c>
      <c r="H30" s="13">
        <v>836964283.25</v>
      </c>
      <c r="I30" s="20">
        <v>302013.31</v>
      </c>
    </row>
    <row r="31" spans="1:9" x14ac:dyDescent="0.2">
      <c r="A31" s="11" t="s">
        <v>78</v>
      </c>
      <c r="B31" s="11" t="s">
        <v>78</v>
      </c>
      <c r="C31" s="11" t="s">
        <v>95</v>
      </c>
      <c r="D31" s="20">
        <v>6167804</v>
      </c>
      <c r="E31" s="13">
        <v>-3853557.04</v>
      </c>
      <c r="F31" s="20">
        <v>2314246.96</v>
      </c>
      <c r="G31" s="13">
        <v>2314246.96</v>
      </c>
      <c r="H31" s="13">
        <v>2312813.0699999998</v>
      </c>
      <c r="I31" s="21">
        <v>0</v>
      </c>
    </row>
    <row r="32" spans="1:9" x14ac:dyDescent="0.2">
      <c r="A32" s="11" t="s">
        <v>78</v>
      </c>
      <c r="B32" s="11" t="s">
        <v>78</v>
      </c>
      <c r="C32" s="11" t="s">
        <v>187</v>
      </c>
      <c r="D32" s="20">
        <v>142005597</v>
      </c>
      <c r="E32" s="13">
        <v>-137013823.75999999</v>
      </c>
      <c r="F32" s="20">
        <v>4991773.24</v>
      </c>
      <c r="G32" s="13">
        <v>4991773.24</v>
      </c>
      <c r="H32" s="13">
        <v>42724.32</v>
      </c>
      <c r="I32" s="21">
        <v>0</v>
      </c>
    </row>
    <row r="33" spans="1:9" x14ac:dyDescent="0.2">
      <c r="A33" s="11" t="s">
        <v>78</v>
      </c>
      <c r="B33" s="11" t="s">
        <v>78</v>
      </c>
      <c r="C33" s="11" t="s">
        <v>96</v>
      </c>
      <c r="D33" s="21">
        <v>0</v>
      </c>
      <c r="E33" s="14">
        <v>0</v>
      </c>
      <c r="F33" s="21">
        <v>0</v>
      </c>
      <c r="G33" s="14">
        <v>0</v>
      </c>
      <c r="H33" s="14">
        <v>0</v>
      </c>
      <c r="I33" s="21">
        <v>0</v>
      </c>
    </row>
    <row r="34" spans="1:9" x14ac:dyDescent="0.2">
      <c r="A34" s="11" t="s">
        <v>78</v>
      </c>
      <c r="B34" s="11" t="s">
        <v>78</v>
      </c>
      <c r="C34" s="11" t="s">
        <v>97</v>
      </c>
      <c r="D34" s="21">
        <v>0</v>
      </c>
      <c r="E34" s="14">
        <v>0</v>
      </c>
      <c r="F34" s="21">
        <v>0</v>
      </c>
      <c r="G34" s="14">
        <v>0</v>
      </c>
      <c r="H34" s="14">
        <v>0</v>
      </c>
      <c r="I34" s="21">
        <v>0</v>
      </c>
    </row>
    <row r="35" spans="1:9" x14ac:dyDescent="0.2">
      <c r="A35" s="11" t="s">
        <v>78</v>
      </c>
      <c r="B35" s="11" t="s">
        <v>78</v>
      </c>
      <c r="C35" s="11" t="s">
        <v>98</v>
      </c>
      <c r="D35" s="20">
        <v>50000</v>
      </c>
      <c r="E35" s="13">
        <v>-50000</v>
      </c>
      <c r="F35" s="21">
        <v>0</v>
      </c>
      <c r="G35" s="14">
        <v>0</v>
      </c>
      <c r="H35" s="14">
        <v>0</v>
      </c>
      <c r="I35" s="21">
        <v>0</v>
      </c>
    </row>
    <row r="36" spans="1:9" x14ac:dyDescent="0.2">
      <c r="A36" s="11" t="s">
        <v>78</v>
      </c>
      <c r="B36" s="11" t="s">
        <v>99</v>
      </c>
      <c r="C36" s="11" t="s">
        <v>188</v>
      </c>
      <c r="D36" s="20">
        <v>11169303</v>
      </c>
      <c r="E36" s="13">
        <v>13227949.779999999</v>
      </c>
      <c r="F36" s="20">
        <v>24397252.780000001</v>
      </c>
      <c r="G36" s="13">
        <v>24397252.780000001</v>
      </c>
      <c r="H36" s="13">
        <v>9736643.8000000007</v>
      </c>
      <c r="I36" s="21">
        <v>0</v>
      </c>
    </row>
    <row r="37" spans="1:9" x14ac:dyDescent="0.2">
      <c r="A37" s="11" t="s">
        <v>78</v>
      </c>
      <c r="B37" s="11" t="s">
        <v>78</v>
      </c>
      <c r="C37" s="11" t="s">
        <v>100</v>
      </c>
      <c r="D37" s="20">
        <v>300000</v>
      </c>
      <c r="E37" s="13">
        <v>1489039.26</v>
      </c>
      <c r="F37" s="20">
        <v>1789039.26</v>
      </c>
      <c r="G37" s="13">
        <v>1789039.26</v>
      </c>
      <c r="H37" s="13">
        <v>613952.26</v>
      </c>
      <c r="I37" s="21">
        <v>0</v>
      </c>
    </row>
    <row r="38" spans="1:9" x14ac:dyDescent="0.2">
      <c r="A38" s="11" t="s">
        <v>78</v>
      </c>
      <c r="B38" s="11" t="s">
        <v>78</v>
      </c>
      <c r="C38" s="11" t="s">
        <v>189</v>
      </c>
      <c r="D38" s="21">
        <v>0</v>
      </c>
      <c r="E38" s="13">
        <v>778479.61</v>
      </c>
      <c r="F38" s="20">
        <v>778479.61</v>
      </c>
      <c r="G38" s="13">
        <v>778479.61</v>
      </c>
      <c r="H38" s="13">
        <v>18310.009999999998</v>
      </c>
      <c r="I38" s="21">
        <v>0</v>
      </c>
    </row>
    <row r="39" spans="1:9" x14ac:dyDescent="0.2">
      <c r="A39" s="11" t="s">
        <v>78</v>
      </c>
      <c r="B39" s="11" t="s">
        <v>78</v>
      </c>
      <c r="C39" s="11" t="s">
        <v>190</v>
      </c>
      <c r="D39" s="21">
        <v>0</v>
      </c>
      <c r="E39" s="13">
        <v>11821956</v>
      </c>
      <c r="F39" s="20">
        <v>11821956</v>
      </c>
      <c r="G39" s="13">
        <v>11821956</v>
      </c>
      <c r="H39" s="13">
        <v>3387812</v>
      </c>
      <c r="I39" s="21">
        <v>0</v>
      </c>
    </row>
    <row r="40" spans="1:9" x14ac:dyDescent="0.2">
      <c r="A40" s="11" t="s">
        <v>78</v>
      </c>
      <c r="B40" s="11" t="s">
        <v>78</v>
      </c>
      <c r="C40" s="11" t="s">
        <v>101</v>
      </c>
      <c r="D40" s="21">
        <v>0</v>
      </c>
      <c r="E40" s="13">
        <v>486362.66</v>
      </c>
      <c r="F40" s="20">
        <v>486362.66</v>
      </c>
      <c r="G40" s="13">
        <v>486362.66</v>
      </c>
      <c r="H40" s="14">
        <v>0</v>
      </c>
      <c r="I40" s="21">
        <v>0</v>
      </c>
    </row>
    <row r="41" spans="1:9" x14ac:dyDescent="0.2">
      <c r="A41" s="11" t="s">
        <v>78</v>
      </c>
      <c r="B41" s="11" t="s">
        <v>78</v>
      </c>
      <c r="C41" s="11" t="s">
        <v>102</v>
      </c>
      <c r="D41" s="21">
        <v>0</v>
      </c>
      <c r="E41" s="13">
        <v>2631738.5299999998</v>
      </c>
      <c r="F41" s="20">
        <v>2631738.5299999998</v>
      </c>
      <c r="G41" s="13">
        <v>2631738.5299999998</v>
      </c>
      <c r="H41" s="13">
        <v>1578195.43</v>
      </c>
      <c r="I41" s="21">
        <v>0</v>
      </c>
    </row>
    <row r="42" spans="1:9" x14ac:dyDescent="0.2">
      <c r="A42" s="11" t="s">
        <v>78</v>
      </c>
      <c r="B42" s="11" t="s">
        <v>78</v>
      </c>
      <c r="C42" s="11" t="s">
        <v>191</v>
      </c>
      <c r="D42" s="21">
        <v>0</v>
      </c>
      <c r="E42" s="14">
        <v>0</v>
      </c>
      <c r="F42" s="21">
        <v>0</v>
      </c>
      <c r="G42" s="14">
        <v>0</v>
      </c>
      <c r="H42" s="14">
        <v>0</v>
      </c>
      <c r="I42" s="21">
        <v>0</v>
      </c>
    </row>
    <row r="43" spans="1:9" x14ac:dyDescent="0.2">
      <c r="A43" s="11" t="s">
        <v>78</v>
      </c>
      <c r="B43" s="11" t="s">
        <v>78</v>
      </c>
      <c r="C43" s="11" t="s">
        <v>123</v>
      </c>
      <c r="D43" s="21">
        <v>0</v>
      </c>
      <c r="E43" s="14">
        <v>0</v>
      </c>
      <c r="F43" s="21">
        <v>0</v>
      </c>
      <c r="G43" s="14">
        <v>0</v>
      </c>
      <c r="H43" s="14">
        <v>0</v>
      </c>
      <c r="I43" s="21">
        <v>0</v>
      </c>
    </row>
    <row r="44" spans="1:9" x14ac:dyDescent="0.2">
      <c r="A44" s="11" t="s">
        <v>78</v>
      </c>
      <c r="B44" s="11" t="s">
        <v>78</v>
      </c>
      <c r="C44" s="11" t="s">
        <v>103</v>
      </c>
      <c r="D44" s="21">
        <v>0</v>
      </c>
      <c r="E44" s="13">
        <v>532110</v>
      </c>
      <c r="F44" s="20">
        <v>532110</v>
      </c>
      <c r="G44" s="13">
        <v>532110</v>
      </c>
      <c r="H44" s="13">
        <v>84100</v>
      </c>
      <c r="I44" s="21">
        <v>0</v>
      </c>
    </row>
    <row r="45" spans="1:9" x14ac:dyDescent="0.2">
      <c r="A45" s="11" t="s">
        <v>78</v>
      </c>
      <c r="B45" s="11" t="s">
        <v>192</v>
      </c>
      <c r="C45" s="11" t="s">
        <v>193</v>
      </c>
      <c r="D45" s="20">
        <v>4597480285</v>
      </c>
      <c r="E45" s="13">
        <v>-1388038798.49</v>
      </c>
      <c r="F45" s="20">
        <v>3209441486.5100002</v>
      </c>
      <c r="G45" s="13">
        <v>300503517.72000003</v>
      </c>
      <c r="H45" s="13">
        <v>170906652.33000001</v>
      </c>
      <c r="I45" s="20">
        <v>2908937968.79</v>
      </c>
    </row>
    <row r="46" spans="1:9" x14ac:dyDescent="0.2">
      <c r="A46" s="11" t="s">
        <v>78</v>
      </c>
      <c r="B46" s="11" t="s">
        <v>78</v>
      </c>
      <c r="C46" s="11" t="s">
        <v>194</v>
      </c>
      <c r="D46" s="20">
        <v>149751974</v>
      </c>
      <c r="E46" s="13">
        <v>723107128.26999998</v>
      </c>
      <c r="F46" s="20">
        <v>872859102.26999998</v>
      </c>
      <c r="G46" s="13">
        <v>447528045.93000001</v>
      </c>
      <c r="H46" s="13">
        <v>426168943.66000003</v>
      </c>
      <c r="I46" s="20">
        <v>425331056.33999997</v>
      </c>
    </row>
    <row r="47" spans="1:9" x14ac:dyDescent="0.2">
      <c r="A47" s="11" t="s">
        <v>78</v>
      </c>
      <c r="B47" s="11" t="s">
        <v>78</v>
      </c>
      <c r="C47" s="11" t="s">
        <v>124</v>
      </c>
      <c r="D47" s="21">
        <v>0</v>
      </c>
      <c r="E47" s="14">
        <v>0</v>
      </c>
      <c r="F47" s="21">
        <v>0</v>
      </c>
      <c r="G47" s="14">
        <v>0</v>
      </c>
      <c r="H47" s="14">
        <v>0</v>
      </c>
      <c r="I47" s="21">
        <v>0</v>
      </c>
    </row>
    <row r="48" spans="1:9" x14ac:dyDescent="0.2">
      <c r="A48" s="11" t="s">
        <v>78</v>
      </c>
      <c r="B48" s="11" t="s">
        <v>104</v>
      </c>
      <c r="C48" s="11" t="s">
        <v>105</v>
      </c>
      <c r="D48" s="21">
        <v>0</v>
      </c>
      <c r="E48" s="14">
        <v>0</v>
      </c>
      <c r="F48" s="21">
        <v>0</v>
      </c>
      <c r="G48" s="14">
        <v>0</v>
      </c>
      <c r="H48" s="14">
        <v>0</v>
      </c>
      <c r="I48" s="21">
        <v>0</v>
      </c>
    </row>
    <row r="49" spans="1:9" x14ac:dyDescent="0.2">
      <c r="A49" s="11" t="s">
        <v>78</v>
      </c>
      <c r="B49" s="11" t="s">
        <v>78</v>
      </c>
      <c r="C49" s="11" t="s">
        <v>125</v>
      </c>
      <c r="D49" s="21">
        <v>0</v>
      </c>
      <c r="E49" s="14">
        <v>0</v>
      </c>
      <c r="F49" s="21">
        <v>0</v>
      </c>
      <c r="G49" s="14">
        <v>0</v>
      </c>
      <c r="H49" s="14">
        <v>0</v>
      </c>
      <c r="I49" s="21">
        <v>0</v>
      </c>
    </row>
    <row r="50" spans="1:9" x14ac:dyDescent="0.2">
      <c r="A50" s="11" t="s">
        <v>78</v>
      </c>
      <c r="B50" s="11" t="s">
        <v>78</v>
      </c>
      <c r="C50" s="11" t="s">
        <v>195</v>
      </c>
      <c r="D50" s="21">
        <v>0</v>
      </c>
      <c r="E50" s="14">
        <v>0</v>
      </c>
      <c r="F50" s="21">
        <v>0</v>
      </c>
      <c r="G50" s="14">
        <v>0</v>
      </c>
      <c r="H50" s="14">
        <v>0</v>
      </c>
      <c r="I50" s="21">
        <v>0</v>
      </c>
    </row>
    <row r="51" spans="1:9" x14ac:dyDescent="0.2">
      <c r="A51" s="11" t="s">
        <v>78</v>
      </c>
      <c r="B51" s="11" t="s">
        <v>78</v>
      </c>
      <c r="C51" s="11" t="s">
        <v>196</v>
      </c>
      <c r="D51" s="20">
        <v>6330000</v>
      </c>
      <c r="E51" s="13">
        <v>-6330000</v>
      </c>
      <c r="F51" s="21">
        <v>0</v>
      </c>
      <c r="G51" s="14">
        <v>0</v>
      </c>
      <c r="H51" s="14">
        <v>0</v>
      </c>
      <c r="I51" s="21">
        <v>0</v>
      </c>
    </row>
    <row r="52" spans="1:9" x14ac:dyDescent="0.2">
      <c r="A52" s="11" t="s">
        <v>78</v>
      </c>
      <c r="B52" s="11" t="s">
        <v>78</v>
      </c>
      <c r="C52" s="11" t="s">
        <v>197</v>
      </c>
      <c r="D52" s="21">
        <v>0</v>
      </c>
      <c r="E52" s="14">
        <v>0</v>
      </c>
      <c r="F52" s="21">
        <v>0</v>
      </c>
      <c r="G52" s="14">
        <v>0</v>
      </c>
      <c r="H52" s="14">
        <v>0</v>
      </c>
      <c r="I52" s="21">
        <v>0</v>
      </c>
    </row>
    <row r="53" spans="1:9" x14ac:dyDescent="0.2">
      <c r="A53" s="11" t="s">
        <v>78</v>
      </c>
      <c r="B53" s="11" t="s">
        <v>78</v>
      </c>
      <c r="C53" s="11" t="s">
        <v>106</v>
      </c>
      <c r="D53" s="21">
        <v>0</v>
      </c>
      <c r="E53" s="14">
        <v>0</v>
      </c>
      <c r="F53" s="21">
        <v>0</v>
      </c>
      <c r="G53" s="14">
        <v>0</v>
      </c>
      <c r="H53" s="14">
        <v>0</v>
      </c>
      <c r="I53" s="21">
        <v>0</v>
      </c>
    </row>
    <row r="54" spans="1:9" x14ac:dyDescent="0.2">
      <c r="A54" s="11" t="s">
        <v>78</v>
      </c>
      <c r="B54" s="11" t="s">
        <v>78</v>
      </c>
      <c r="C54" s="11" t="s">
        <v>107</v>
      </c>
      <c r="D54" s="20">
        <v>217301521</v>
      </c>
      <c r="E54" s="13">
        <v>-107768954.40000001</v>
      </c>
      <c r="F54" s="20">
        <v>109532566.59999999</v>
      </c>
      <c r="G54" s="14">
        <v>0</v>
      </c>
      <c r="H54" s="14">
        <v>0</v>
      </c>
      <c r="I54" s="20">
        <v>109532566.59999999</v>
      </c>
    </row>
    <row r="55" spans="1:9" x14ac:dyDescent="0.2">
      <c r="A55" s="11" t="s">
        <v>78</v>
      </c>
      <c r="B55" s="11" t="s">
        <v>108</v>
      </c>
      <c r="C55" s="11" t="s">
        <v>109</v>
      </c>
      <c r="D55" s="20">
        <v>6924843457</v>
      </c>
      <c r="E55" s="13">
        <v>-121211064.56</v>
      </c>
      <c r="F55" s="20">
        <v>6803632392.4399996</v>
      </c>
      <c r="G55" s="13">
        <v>6803468290</v>
      </c>
      <c r="H55" s="13">
        <v>6803468290</v>
      </c>
      <c r="I55" s="20">
        <v>164102.44</v>
      </c>
    </row>
    <row r="56" spans="1:9" x14ac:dyDescent="0.2">
      <c r="A56" s="11" t="s">
        <v>78</v>
      </c>
      <c r="B56" s="11" t="s">
        <v>78</v>
      </c>
      <c r="C56" s="11" t="s">
        <v>110</v>
      </c>
      <c r="D56" s="21">
        <v>0</v>
      </c>
      <c r="E56" s="14">
        <v>0</v>
      </c>
      <c r="F56" s="21">
        <v>0</v>
      </c>
      <c r="G56" s="14">
        <v>0</v>
      </c>
      <c r="H56" s="14">
        <v>0</v>
      </c>
      <c r="I56" s="21">
        <v>0</v>
      </c>
    </row>
    <row r="57" spans="1:9" x14ac:dyDescent="0.2">
      <c r="A57" s="11" t="s">
        <v>78</v>
      </c>
      <c r="B57" s="11" t="s">
        <v>78</v>
      </c>
      <c r="C57" s="11" t="s">
        <v>111</v>
      </c>
      <c r="D57" s="20">
        <v>875235220</v>
      </c>
      <c r="E57" s="13">
        <v>-527744768.38999999</v>
      </c>
      <c r="F57" s="20">
        <v>347490451.61000001</v>
      </c>
      <c r="G57" s="13">
        <v>225930313.12</v>
      </c>
      <c r="H57" s="13">
        <v>225294900.22999999</v>
      </c>
      <c r="I57" s="20">
        <v>121560138.48999999</v>
      </c>
    </row>
    <row r="58" spans="1:9" x14ac:dyDescent="0.2">
      <c r="A58" s="11" t="s">
        <v>78</v>
      </c>
      <c r="B58" s="11" t="s">
        <v>198</v>
      </c>
      <c r="C58" s="11" t="s">
        <v>199</v>
      </c>
      <c r="D58" s="21">
        <v>0</v>
      </c>
      <c r="E58" s="14">
        <v>0</v>
      </c>
      <c r="F58" s="21">
        <v>0</v>
      </c>
      <c r="G58" s="14">
        <v>0</v>
      </c>
      <c r="H58" s="14">
        <v>0</v>
      </c>
      <c r="I58" s="21">
        <v>0</v>
      </c>
    </row>
    <row r="59" spans="1:9" x14ac:dyDescent="0.2">
      <c r="A59" s="11" t="s">
        <v>78</v>
      </c>
      <c r="B59" s="11" t="s">
        <v>78</v>
      </c>
      <c r="C59" s="11" t="s">
        <v>200</v>
      </c>
      <c r="D59" s="20">
        <v>493574452</v>
      </c>
      <c r="E59" s="13">
        <v>-225923610.53999999</v>
      </c>
      <c r="F59" s="20">
        <v>267650841.46000001</v>
      </c>
      <c r="G59" s="13">
        <v>267650841.46000001</v>
      </c>
      <c r="H59" s="13">
        <v>267650841.46000001</v>
      </c>
      <c r="I59" s="21">
        <v>0</v>
      </c>
    </row>
    <row r="60" spans="1:9" x14ac:dyDescent="0.2">
      <c r="A60" s="11" t="s">
        <v>78</v>
      </c>
      <c r="B60" s="11" t="s">
        <v>78</v>
      </c>
      <c r="C60" s="11" t="s">
        <v>201</v>
      </c>
      <c r="D60" s="20">
        <v>5977000</v>
      </c>
      <c r="E60" s="13">
        <v>36947042.600000001</v>
      </c>
      <c r="F60" s="20">
        <v>42924042.600000001</v>
      </c>
      <c r="G60" s="13">
        <v>42924042.600000001</v>
      </c>
      <c r="H60" s="13">
        <v>42924042.600000001</v>
      </c>
      <c r="I60" s="21">
        <v>0</v>
      </c>
    </row>
    <row r="61" spans="1:9" x14ac:dyDescent="0.2">
      <c r="A61" s="11" t="s">
        <v>78</v>
      </c>
      <c r="B61" s="11" t="s">
        <v>78</v>
      </c>
      <c r="C61" s="11" t="s">
        <v>202</v>
      </c>
      <c r="D61" s="20">
        <v>336000000</v>
      </c>
      <c r="E61" s="13">
        <v>-321339140.99000001</v>
      </c>
      <c r="F61" s="20">
        <v>14660859.01</v>
      </c>
      <c r="G61" s="13">
        <v>14660859.01</v>
      </c>
      <c r="H61" s="13">
        <v>10702958.210000001</v>
      </c>
      <c r="I61" s="21">
        <v>0</v>
      </c>
    </row>
    <row r="62" spans="1:9" x14ac:dyDescent="0.2">
      <c r="A62" s="11" t="s">
        <v>78</v>
      </c>
      <c r="B62" s="11" t="s">
        <v>78</v>
      </c>
      <c r="C62" s="11" t="s">
        <v>112</v>
      </c>
      <c r="D62" s="21">
        <v>0</v>
      </c>
      <c r="E62" s="13">
        <v>79749.3</v>
      </c>
      <c r="F62" s="20">
        <v>79749.3</v>
      </c>
      <c r="G62" s="13">
        <v>79749.3</v>
      </c>
      <c r="H62" s="13">
        <v>79749.3</v>
      </c>
      <c r="I62" s="21">
        <v>0</v>
      </c>
    </row>
    <row r="63" spans="1:9" x14ac:dyDescent="0.2">
      <c r="A63" s="11" t="s">
        <v>78</v>
      </c>
      <c r="B63" s="11" t="s">
        <v>78</v>
      </c>
      <c r="C63" s="11" t="s">
        <v>113</v>
      </c>
      <c r="D63" s="21">
        <v>0</v>
      </c>
      <c r="E63" s="14">
        <v>0</v>
      </c>
      <c r="F63" s="21">
        <v>0</v>
      </c>
      <c r="G63" s="14">
        <v>0</v>
      </c>
      <c r="H63" s="14">
        <v>0</v>
      </c>
      <c r="I63" s="21">
        <v>0</v>
      </c>
    </row>
    <row r="64" spans="1:9" x14ac:dyDescent="0.2">
      <c r="A64" s="11" t="s">
        <v>78</v>
      </c>
      <c r="B64" s="11" t="s">
        <v>78</v>
      </c>
      <c r="C64" s="11" t="s">
        <v>114</v>
      </c>
      <c r="D64" s="20">
        <v>234491215</v>
      </c>
      <c r="E64" s="13">
        <v>-234491215</v>
      </c>
      <c r="F64" s="21">
        <v>0</v>
      </c>
      <c r="G64" s="14">
        <v>0</v>
      </c>
      <c r="H64" s="14">
        <v>0</v>
      </c>
      <c r="I64" s="21">
        <v>0</v>
      </c>
    </row>
    <row r="65" spans="1:9" x14ac:dyDescent="0.2">
      <c r="A65" s="11" t="s">
        <v>203</v>
      </c>
      <c r="B65" s="11" t="s">
        <v>77</v>
      </c>
      <c r="C65" s="11" t="s">
        <v>171</v>
      </c>
      <c r="D65" s="20">
        <v>7739554526</v>
      </c>
      <c r="E65" s="13">
        <v>1949475140.54</v>
      </c>
      <c r="F65" s="20">
        <v>9689029666.5400009</v>
      </c>
      <c r="G65" s="13">
        <v>9642242416.3999996</v>
      </c>
      <c r="H65" s="13">
        <v>8957616208.9400005</v>
      </c>
      <c r="I65" s="20">
        <v>46787250.140000001</v>
      </c>
    </row>
    <row r="66" spans="1:9" x14ac:dyDescent="0.2">
      <c r="A66" s="11" t="s">
        <v>78</v>
      </c>
      <c r="B66" s="11" t="s">
        <v>78</v>
      </c>
      <c r="C66" s="11" t="s">
        <v>172</v>
      </c>
      <c r="D66" s="20">
        <v>38825910</v>
      </c>
      <c r="E66" s="13">
        <v>39268511.880000003</v>
      </c>
      <c r="F66" s="20">
        <v>78094421.879999995</v>
      </c>
      <c r="G66" s="13">
        <v>78094421.879999995</v>
      </c>
      <c r="H66" s="13">
        <v>2191841.69</v>
      </c>
      <c r="I66" s="21">
        <v>0</v>
      </c>
    </row>
    <row r="67" spans="1:9" x14ac:dyDescent="0.2">
      <c r="A67" s="11" t="s">
        <v>78</v>
      </c>
      <c r="B67" s="11" t="s">
        <v>78</v>
      </c>
      <c r="C67" s="11" t="s">
        <v>79</v>
      </c>
      <c r="D67" s="20">
        <v>2480379388</v>
      </c>
      <c r="E67" s="13">
        <v>703377715.69000006</v>
      </c>
      <c r="F67" s="20">
        <v>3183757103.6900001</v>
      </c>
      <c r="G67" s="13">
        <v>3184544182.8499999</v>
      </c>
      <c r="H67" s="13">
        <v>3112442022.3200002</v>
      </c>
      <c r="I67" s="20">
        <v>-787079.16</v>
      </c>
    </row>
    <row r="68" spans="1:9" x14ac:dyDescent="0.2">
      <c r="A68" s="11" t="s">
        <v>78</v>
      </c>
      <c r="B68" s="11" t="s">
        <v>78</v>
      </c>
      <c r="C68" s="11" t="s">
        <v>80</v>
      </c>
      <c r="D68" s="20">
        <v>1567429922</v>
      </c>
      <c r="E68" s="13">
        <v>22578895.59</v>
      </c>
      <c r="F68" s="20">
        <v>1590008817.5899999</v>
      </c>
      <c r="G68" s="13">
        <v>1590008817.5899999</v>
      </c>
      <c r="H68" s="13">
        <v>1529236191.3099999</v>
      </c>
      <c r="I68" s="21">
        <v>0</v>
      </c>
    </row>
    <row r="69" spans="1:9" x14ac:dyDescent="0.2">
      <c r="A69" s="11" t="s">
        <v>78</v>
      </c>
      <c r="B69" s="11" t="s">
        <v>78</v>
      </c>
      <c r="C69" s="11" t="s">
        <v>173</v>
      </c>
      <c r="D69" s="20">
        <v>5174206668</v>
      </c>
      <c r="E69" s="13">
        <v>1500750305.28</v>
      </c>
      <c r="F69" s="20">
        <v>6674956973.2799997</v>
      </c>
      <c r="G69" s="13">
        <v>6674117702.5699997</v>
      </c>
      <c r="H69" s="13">
        <v>6351739919.5900002</v>
      </c>
      <c r="I69" s="20">
        <v>839270.71</v>
      </c>
    </row>
    <row r="70" spans="1:9" x14ac:dyDescent="0.2">
      <c r="A70" s="11" t="s">
        <v>78</v>
      </c>
      <c r="B70" s="11" t="s">
        <v>78</v>
      </c>
      <c r="C70" s="11" t="s">
        <v>81</v>
      </c>
      <c r="D70" s="21">
        <v>0</v>
      </c>
      <c r="E70" s="14">
        <v>0</v>
      </c>
      <c r="F70" s="21">
        <v>0</v>
      </c>
      <c r="G70" s="14">
        <v>0</v>
      </c>
      <c r="H70" s="14">
        <v>0</v>
      </c>
      <c r="I70" s="21">
        <v>0</v>
      </c>
    </row>
    <row r="71" spans="1:9" x14ac:dyDescent="0.2">
      <c r="A71" s="11" t="s">
        <v>78</v>
      </c>
      <c r="B71" s="11" t="s">
        <v>78</v>
      </c>
      <c r="C71" s="11" t="s">
        <v>174</v>
      </c>
      <c r="D71" s="20">
        <v>34365720</v>
      </c>
      <c r="E71" s="13">
        <v>-4138167.84</v>
      </c>
      <c r="F71" s="20">
        <v>30227552.16</v>
      </c>
      <c r="G71" s="13">
        <v>30227552.16</v>
      </c>
      <c r="H71" s="13">
        <v>30227552.16</v>
      </c>
      <c r="I71" s="21">
        <v>0</v>
      </c>
    </row>
    <row r="72" spans="1:9" x14ac:dyDescent="0.2">
      <c r="A72" s="11" t="s">
        <v>78</v>
      </c>
      <c r="B72" s="11" t="s">
        <v>82</v>
      </c>
      <c r="C72" s="11" t="s">
        <v>175</v>
      </c>
      <c r="D72" s="20">
        <v>64934637</v>
      </c>
      <c r="E72" s="13">
        <v>32469249.690000001</v>
      </c>
      <c r="F72" s="20">
        <v>97403886.689999998</v>
      </c>
      <c r="G72" s="13">
        <v>97584101.560000002</v>
      </c>
      <c r="H72" s="13">
        <v>97584101.560000002</v>
      </c>
      <c r="I72" s="20">
        <v>-180214.87</v>
      </c>
    </row>
    <row r="73" spans="1:9" x14ac:dyDescent="0.2">
      <c r="A73" s="11" t="s">
        <v>78</v>
      </c>
      <c r="B73" s="11" t="s">
        <v>78</v>
      </c>
      <c r="C73" s="11" t="s">
        <v>83</v>
      </c>
      <c r="D73" s="20">
        <v>50029961</v>
      </c>
      <c r="E73" s="13">
        <v>37749595.759999998</v>
      </c>
      <c r="F73" s="20">
        <v>87779556.760000005</v>
      </c>
      <c r="G73" s="13">
        <v>31556814.5</v>
      </c>
      <c r="H73" s="13">
        <v>31556814.5</v>
      </c>
      <c r="I73" s="20">
        <v>56222742.259999998</v>
      </c>
    </row>
    <row r="74" spans="1:9" x14ac:dyDescent="0.2">
      <c r="A74" s="11" t="s">
        <v>78</v>
      </c>
      <c r="B74" s="11" t="s">
        <v>78</v>
      </c>
      <c r="C74" s="11" t="s">
        <v>176</v>
      </c>
      <c r="D74" s="21">
        <v>0</v>
      </c>
      <c r="E74" s="13">
        <v>45000</v>
      </c>
      <c r="F74" s="20">
        <v>45000</v>
      </c>
      <c r="G74" s="13">
        <v>44999.3</v>
      </c>
      <c r="H74" s="13">
        <v>44999.3</v>
      </c>
      <c r="I74" s="20">
        <v>0.7</v>
      </c>
    </row>
    <row r="75" spans="1:9" x14ac:dyDescent="0.2">
      <c r="A75" s="11" t="s">
        <v>78</v>
      </c>
      <c r="B75" s="11" t="s">
        <v>78</v>
      </c>
      <c r="C75" s="11" t="s">
        <v>177</v>
      </c>
      <c r="D75" s="20">
        <v>21117868</v>
      </c>
      <c r="E75" s="13">
        <v>19603227.800000001</v>
      </c>
      <c r="F75" s="20">
        <v>40721095.799999997</v>
      </c>
      <c r="G75" s="13">
        <v>40730040.18</v>
      </c>
      <c r="H75" s="13">
        <v>40730040.18</v>
      </c>
      <c r="I75" s="20">
        <v>-8944.3799999999992</v>
      </c>
    </row>
    <row r="76" spans="1:9" x14ac:dyDescent="0.2">
      <c r="A76" s="11" t="s">
        <v>78</v>
      </c>
      <c r="B76" s="11" t="s">
        <v>78</v>
      </c>
      <c r="C76" s="11" t="s">
        <v>178</v>
      </c>
      <c r="D76" s="20">
        <v>877748</v>
      </c>
      <c r="E76" s="13">
        <v>760641.26</v>
      </c>
      <c r="F76" s="20">
        <v>1638389.26</v>
      </c>
      <c r="G76" s="13">
        <v>1654807.18</v>
      </c>
      <c r="H76" s="13">
        <v>1654807.18</v>
      </c>
      <c r="I76" s="20">
        <v>-16417.919999999998</v>
      </c>
    </row>
    <row r="77" spans="1:9" x14ac:dyDescent="0.2">
      <c r="A77" s="11" t="s">
        <v>78</v>
      </c>
      <c r="B77" s="11" t="s">
        <v>78</v>
      </c>
      <c r="C77" s="11" t="s">
        <v>84</v>
      </c>
      <c r="D77" s="20">
        <v>7078878</v>
      </c>
      <c r="E77" s="13">
        <v>-3212624.62</v>
      </c>
      <c r="F77" s="20">
        <v>3866253.38</v>
      </c>
      <c r="G77" s="13">
        <v>3938475.33</v>
      </c>
      <c r="H77" s="13">
        <v>3938475.33</v>
      </c>
      <c r="I77" s="20">
        <v>-72221.95</v>
      </c>
    </row>
    <row r="78" spans="1:9" x14ac:dyDescent="0.2">
      <c r="A78" s="11" t="s">
        <v>78</v>
      </c>
      <c r="B78" s="11" t="s">
        <v>78</v>
      </c>
      <c r="C78" s="11" t="s">
        <v>179</v>
      </c>
      <c r="D78" s="20">
        <v>6370984</v>
      </c>
      <c r="E78" s="13">
        <v>5442510.9000000004</v>
      </c>
      <c r="F78" s="20">
        <v>11813494.9</v>
      </c>
      <c r="G78" s="13">
        <v>11052973.050000001</v>
      </c>
      <c r="H78" s="13">
        <v>11052973.050000001</v>
      </c>
      <c r="I78" s="20">
        <v>760521.85</v>
      </c>
    </row>
    <row r="79" spans="1:9" x14ac:dyDescent="0.2">
      <c r="A79" s="11" t="s">
        <v>78</v>
      </c>
      <c r="B79" s="11" t="s">
        <v>78</v>
      </c>
      <c r="C79" s="11" t="s">
        <v>85</v>
      </c>
      <c r="D79" s="21">
        <v>0</v>
      </c>
      <c r="E79" s="13">
        <v>1756205.2</v>
      </c>
      <c r="F79" s="20">
        <v>1756205.2</v>
      </c>
      <c r="G79" s="13">
        <v>1358905.2</v>
      </c>
      <c r="H79" s="13">
        <v>1358905.2</v>
      </c>
      <c r="I79" s="20">
        <v>397300</v>
      </c>
    </row>
    <row r="80" spans="1:9" x14ac:dyDescent="0.2">
      <c r="A80" s="11" t="s">
        <v>78</v>
      </c>
      <c r="B80" s="11" t="s">
        <v>78</v>
      </c>
      <c r="C80" s="11" t="s">
        <v>86</v>
      </c>
      <c r="D80" s="20">
        <v>3536257</v>
      </c>
      <c r="E80" s="13">
        <v>312473.78000000003</v>
      </c>
      <c r="F80" s="20">
        <v>3848730.78</v>
      </c>
      <c r="G80" s="13">
        <v>3874165.52</v>
      </c>
      <c r="H80" s="13">
        <v>3874165.52</v>
      </c>
      <c r="I80" s="20">
        <v>-25434.74</v>
      </c>
    </row>
    <row r="81" spans="1:9" x14ac:dyDescent="0.2">
      <c r="A81" s="11" t="s">
        <v>78</v>
      </c>
      <c r="B81" s="11" t="s">
        <v>87</v>
      </c>
      <c r="C81" s="11" t="s">
        <v>180</v>
      </c>
      <c r="D81" s="20">
        <v>90708166</v>
      </c>
      <c r="E81" s="13">
        <v>-16040804.16</v>
      </c>
      <c r="F81" s="20">
        <v>74667361.840000004</v>
      </c>
      <c r="G81" s="13">
        <v>74637400.280000001</v>
      </c>
      <c r="H81" s="13">
        <v>74637400.280000001</v>
      </c>
      <c r="I81" s="20">
        <v>29961.56</v>
      </c>
    </row>
    <row r="82" spans="1:9" x14ac:dyDescent="0.2">
      <c r="A82" s="11" t="s">
        <v>78</v>
      </c>
      <c r="B82" s="11" t="s">
        <v>78</v>
      </c>
      <c r="C82" s="11" t="s">
        <v>88</v>
      </c>
      <c r="D82" s="20">
        <v>31611484</v>
      </c>
      <c r="E82" s="13">
        <v>-1110251.1499999999</v>
      </c>
      <c r="F82" s="20">
        <v>30501232.850000001</v>
      </c>
      <c r="G82" s="13">
        <v>30204931.84</v>
      </c>
      <c r="H82" s="13">
        <v>30204931.84</v>
      </c>
      <c r="I82" s="20">
        <v>296301.01</v>
      </c>
    </row>
    <row r="83" spans="1:9" x14ac:dyDescent="0.2">
      <c r="A83" s="11" t="s">
        <v>78</v>
      </c>
      <c r="B83" s="11" t="s">
        <v>78</v>
      </c>
      <c r="C83" s="11" t="s">
        <v>181</v>
      </c>
      <c r="D83" s="20">
        <v>18271127</v>
      </c>
      <c r="E83" s="13">
        <v>55209879.939999998</v>
      </c>
      <c r="F83" s="20">
        <v>73481006.939999998</v>
      </c>
      <c r="G83" s="13">
        <v>71133675.420000002</v>
      </c>
      <c r="H83" s="13">
        <v>71115514.319999993</v>
      </c>
      <c r="I83" s="20">
        <v>2347331.52</v>
      </c>
    </row>
    <row r="84" spans="1:9" x14ac:dyDescent="0.2">
      <c r="A84" s="11" t="s">
        <v>78</v>
      </c>
      <c r="B84" s="11" t="s">
        <v>78</v>
      </c>
      <c r="C84" s="11" t="s">
        <v>89</v>
      </c>
      <c r="D84" s="20">
        <v>8375985</v>
      </c>
      <c r="E84" s="13">
        <v>-5159425.22</v>
      </c>
      <c r="F84" s="20">
        <v>3216559.78</v>
      </c>
      <c r="G84" s="13">
        <v>3170456.52</v>
      </c>
      <c r="H84" s="13">
        <v>3170456.52</v>
      </c>
      <c r="I84" s="20">
        <v>46103.26</v>
      </c>
    </row>
    <row r="85" spans="1:9" x14ac:dyDescent="0.2">
      <c r="A85" s="11" t="s">
        <v>78</v>
      </c>
      <c r="B85" s="11" t="s">
        <v>78</v>
      </c>
      <c r="C85" s="11" t="s">
        <v>182</v>
      </c>
      <c r="D85" s="20">
        <v>29674807</v>
      </c>
      <c r="E85" s="13">
        <v>8372857.0700000003</v>
      </c>
      <c r="F85" s="20">
        <v>38047664.07</v>
      </c>
      <c r="G85" s="13">
        <v>37970372.329999998</v>
      </c>
      <c r="H85" s="13">
        <v>37970372.329999998</v>
      </c>
      <c r="I85" s="20">
        <v>77291.740000000005</v>
      </c>
    </row>
    <row r="86" spans="1:9" x14ac:dyDescent="0.2">
      <c r="A86" s="11" t="s">
        <v>78</v>
      </c>
      <c r="B86" s="11" t="s">
        <v>78</v>
      </c>
      <c r="C86" s="11" t="s">
        <v>183</v>
      </c>
      <c r="D86" s="20">
        <v>291895</v>
      </c>
      <c r="E86" s="13">
        <v>2366819.4</v>
      </c>
      <c r="F86" s="20">
        <v>2658714.4</v>
      </c>
      <c r="G86" s="13">
        <v>326214.40000000002</v>
      </c>
      <c r="H86" s="13">
        <v>326214.40000000002</v>
      </c>
      <c r="I86" s="20">
        <v>2332500</v>
      </c>
    </row>
    <row r="87" spans="1:9" x14ac:dyDescent="0.2">
      <c r="A87" s="11" t="s">
        <v>78</v>
      </c>
      <c r="B87" s="11" t="s">
        <v>78</v>
      </c>
      <c r="C87" s="11" t="s">
        <v>184</v>
      </c>
      <c r="D87" s="20">
        <v>11608598</v>
      </c>
      <c r="E87" s="13">
        <v>-7074507.1100000003</v>
      </c>
      <c r="F87" s="20">
        <v>4534090.8899999997</v>
      </c>
      <c r="G87" s="13">
        <v>4686469.5999999996</v>
      </c>
      <c r="H87" s="13">
        <v>4686469.5999999996</v>
      </c>
      <c r="I87" s="20">
        <v>-152378.71</v>
      </c>
    </row>
    <row r="88" spans="1:9" x14ac:dyDescent="0.2">
      <c r="A88" s="11" t="s">
        <v>78</v>
      </c>
      <c r="B88" s="11" t="s">
        <v>78</v>
      </c>
      <c r="C88" s="11" t="s">
        <v>90</v>
      </c>
      <c r="D88" s="20">
        <v>25554359</v>
      </c>
      <c r="E88" s="13">
        <v>-24584402.890000001</v>
      </c>
      <c r="F88" s="20">
        <v>969956.11</v>
      </c>
      <c r="G88" s="13">
        <v>1190926.1100000001</v>
      </c>
      <c r="H88" s="13">
        <v>1190926.1100000001</v>
      </c>
      <c r="I88" s="20">
        <v>-220970</v>
      </c>
    </row>
    <row r="89" spans="1:9" x14ac:dyDescent="0.2">
      <c r="A89" s="11" t="s">
        <v>78</v>
      </c>
      <c r="B89" s="11" t="s">
        <v>78</v>
      </c>
      <c r="C89" s="11" t="s">
        <v>91</v>
      </c>
      <c r="D89" s="20">
        <v>1534698324</v>
      </c>
      <c r="E89" s="13">
        <v>-145384350.31</v>
      </c>
      <c r="F89" s="20">
        <v>1389313973.6900001</v>
      </c>
      <c r="G89" s="13">
        <v>1387037243.5799999</v>
      </c>
      <c r="H89" s="13">
        <v>1366566892.75</v>
      </c>
      <c r="I89" s="20">
        <v>2276730.11</v>
      </c>
    </row>
    <row r="90" spans="1:9" x14ac:dyDescent="0.2">
      <c r="A90" s="11" t="s">
        <v>78</v>
      </c>
      <c r="B90" s="11" t="s">
        <v>92</v>
      </c>
      <c r="C90" s="11" t="s">
        <v>185</v>
      </c>
      <c r="D90" s="20">
        <v>2703315789</v>
      </c>
      <c r="E90" s="13">
        <v>111130632.19</v>
      </c>
      <c r="F90" s="20">
        <v>2814446421.1900001</v>
      </c>
      <c r="G90" s="13">
        <v>2814365231.3000002</v>
      </c>
      <c r="H90" s="13">
        <v>2814365231.3000002</v>
      </c>
      <c r="I90" s="20">
        <v>81189.89</v>
      </c>
    </row>
    <row r="91" spans="1:9" x14ac:dyDescent="0.2">
      <c r="A91" s="11" t="s">
        <v>78</v>
      </c>
      <c r="B91" s="11" t="s">
        <v>78</v>
      </c>
      <c r="C91" s="11" t="s">
        <v>186</v>
      </c>
      <c r="D91" s="20">
        <v>9423024548</v>
      </c>
      <c r="E91" s="13">
        <v>790344843.67999995</v>
      </c>
      <c r="F91" s="20">
        <v>10213369391.68</v>
      </c>
      <c r="G91" s="13">
        <v>10206150512.26</v>
      </c>
      <c r="H91" s="13">
        <v>10046874319.549999</v>
      </c>
      <c r="I91" s="20">
        <v>7218879.4199999999</v>
      </c>
    </row>
    <row r="92" spans="1:9" x14ac:dyDescent="0.2">
      <c r="A92" s="11" t="s">
        <v>78</v>
      </c>
      <c r="B92" s="11" t="s">
        <v>78</v>
      </c>
      <c r="C92" s="11" t="s">
        <v>93</v>
      </c>
      <c r="D92" s="21">
        <v>0</v>
      </c>
      <c r="E92" s="13">
        <v>25695583</v>
      </c>
      <c r="F92" s="20">
        <v>25695583</v>
      </c>
      <c r="G92" s="13">
        <v>23445583</v>
      </c>
      <c r="H92" s="13">
        <v>23445583</v>
      </c>
      <c r="I92" s="20">
        <v>2250000</v>
      </c>
    </row>
    <row r="93" spans="1:9" x14ac:dyDescent="0.2">
      <c r="A93" s="11" t="s">
        <v>78</v>
      </c>
      <c r="B93" s="11" t="s">
        <v>78</v>
      </c>
      <c r="C93" s="11" t="s">
        <v>94</v>
      </c>
      <c r="D93" s="21">
        <v>0</v>
      </c>
      <c r="E93" s="13">
        <v>12950803.57</v>
      </c>
      <c r="F93" s="20">
        <v>12950803.57</v>
      </c>
      <c r="G93" s="13">
        <v>12860803.57</v>
      </c>
      <c r="H93" s="13">
        <v>12860803.57</v>
      </c>
      <c r="I93" s="20">
        <v>90000</v>
      </c>
    </row>
    <row r="94" spans="1:9" x14ac:dyDescent="0.2">
      <c r="A94" s="11" t="s">
        <v>78</v>
      </c>
      <c r="B94" s="11" t="s">
        <v>78</v>
      </c>
      <c r="C94" s="11" t="s">
        <v>95</v>
      </c>
      <c r="D94" s="21">
        <v>0</v>
      </c>
      <c r="E94" s="14">
        <v>0</v>
      </c>
      <c r="F94" s="21">
        <v>0</v>
      </c>
      <c r="G94" s="14">
        <v>0</v>
      </c>
      <c r="H94" s="14">
        <v>0</v>
      </c>
      <c r="I94" s="21">
        <v>0</v>
      </c>
    </row>
    <row r="95" spans="1:9" x14ac:dyDescent="0.2">
      <c r="A95" s="11" t="s">
        <v>78</v>
      </c>
      <c r="B95" s="11" t="s">
        <v>78</v>
      </c>
      <c r="C95" s="11" t="s">
        <v>187</v>
      </c>
      <c r="D95" s="21">
        <v>0</v>
      </c>
      <c r="E95" s="14">
        <v>0</v>
      </c>
      <c r="F95" s="21">
        <v>0</v>
      </c>
      <c r="G95" s="14">
        <v>0</v>
      </c>
      <c r="H95" s="14">
        <v>0</v>
      </c>
      <c r="I95" s="21">
        <v>0</v>
      </c>
    </row>
    <row r="96" spans="1:9" x14ac:dyDescent="0.2">
      <c r="A96" s="11" t="s">
        <v>78</v>
      </c>
      <c r="B96" s="11" t="s">
        <v>78</v>
      </c>
      <c r="C96" s="11" t="s">
        <v>96</v>
      </c>
      <c r="D96" s="21">
        <v>0</v>
      </c>
      <c r="E96" s="14">
        <v>0</v>
      </c>
      <c r="F96" s="21">
        <v>0</v>
      </c>
      <c r="G96" s="14">
        <v>0</v>
      </c>
      <c r="H96" s="14">
        <v>0</v>
      </c>
      <c r="I96" s="21">
        <v>0</v>
      </c>
    </row>
    <row r="97" spans="1:9" x14ac:dyDescent="0.2">
      <c r="A97" s="11" t="s">
        <v>78</v>
      </c>
      <c r="B97" s="11" t="s">
        <v>78</v>
      </c>
      <c r="C97" s="11" t="s">
        <v>97</v>
      </c>
      <c r="D97" s="21">
        <v>0</v>
      </c>
      <c r="E97" s="14">
        <v>0</v>
      </c>
      <c r="F97" s="21">
        <v>0</v>
      </c>
      <c r="G97" s="14">
        <v>0</v>
      </c>
      <c r="H97" s="14">
        <v>0</v>
      </c>
      <c r="I97" s="21">
        <v>0</v>
      </c>
    </row>
    <row r="98" spans="1:9" x14ac:dyDescent="0.2">
      <c r="A98" s="11" t="s">
        <v>78</v>
      </c>
      <c r="B98" s="11" t="s">
        <v>78</v>
      </c>
      <c r="C98" s="11" t="s">
        <v>98</v>
      </c>
      <c r="D98" s="21">
        <v>0</v>
      </c>
      <c r="E98" s="14">
        <v>0</v>
      </c>
      <c r="F98" s="21">
        <v>0</v>
      </c>
      <c r="G98" s="14">
        <v>0</v>
      </c>
      <c r="H98" s="14">
        <v>0</v>
      </c>
      <c r="I98" s="21">
        <v>0</v>
      </c>
    </row>
    <row r="99" spans="1:9" x14ac:dyDescent="0.2">
      <c r="A99" s="11" t="s">
        <v>78</v>
      </c>
      <c r="B99" s="11" t="s">
        <v>99</v>
      </c>
      <c r="C99" s="11" t="s">
        <v>188</v>
      </c>
      <c r="D99" s="21">
        <v>0</v>
      </c>
      <c r="E99" s="13">
        <v>1026429.19</v>
      </c>
      <c r="F99" s="20">
        <v>1026429.19</v>
      </c>
      <c r="G99" s="13">
        <v>867434.65</v>
      </c>
      <c r="H99" s="13">
        <v>867434.65</v>
      </c>
      <c r="I99" s="20">
        <v>158994.54</v>
      </c>
    </row>
    <row r="100" spans="1:9" x14ac:dyDescent="0.2">
      <c r="A100" s="11" t="s">
        <v>78</v>
      </c>
      <c r="B100" s="11" t="s">
        <v>78</v>
      </c>
      <c r="C100" s="11" t="s">
        <v>100</v>
      </c>
      <c r="D100" s="21">
        <v>0</v>
      </c>
      <c r="E100" s="13">
        <v>112000</v>
      </c>
      <c r="F100" s="20">
        <v>112000</v>
      </c>
      <c r="G100" s="13">
        <v>111999.96</v>
      </c>
      <c r="H100" s="13">
        <v>111999.96</v>
      </c>
      <c r="I100" s="20">
        <v>0.04</v>
      </c>
    </row>
    <row r="101" spans="1:9" x14ac:dyDescent="0.2">
      <c r="A101" s="11" t="s">
        <v>78</v>
      </c>
      <c r="B101" s="11" t="s">
        <v>78</v>
      </c>
      <c r="C101" s="11" t="s">
        <v>189</v>
      </c>
      <c r="D101" s="21">
        <v>0</v>
      </c>
      <c r="E101" s="13">
        <v>50000</v>
      </c>
      <c r="F101" s="20">
        <v>50000</v>
      </c>
      <c r="G101" s="13">
        <v>49999.99</v>
      </c>
      <c r="H101" s="13">
        <v>49999.99</v>
      </c>
      <c r="I101" s="20">
        <v>0.01</v>
      </c>
    </row>
    <row r="102" spans="1:9" x14ac:dyDescent="0.2">
      <c r="A102" s="11" t="s">
        <v>78</v>
      </c>
      <c r="B102" s="11" t="s">
        <v>78</v>
      </c>
      <c r="C102" s="11" t="s">
        <v>190</v>
      </c>
      <c r="D102" s="20">
        <v>15500000</v>
      </c>
      <c r="E102" s="13">
        <v>48034730.799999997</v>
      </c>
      <c r="F102" s="20">
        <v>63534730.799999997</v>
      </c>
      <c r="G102" s="13">
        <v>63534594</v>
      </c>
      <c r="H102" s="13">
        <v>63534594</v>
      </c>
      <c r="I102" s="20">
        <v>136.80000000000001</v>
      </c>
    </row>
    <row r="103" spans="1:9" x14ac:dyDescent="0.2">
      <c r="A103" s="11" t="s">
        <v>78</v>
      </c>
      <c r="B103" s="11" t="s">
        <v>78</v>
      </c>
      <c r="C103" s="11" t="s">
        <v>101</v>
      </c>
      <c r="D103" s="21">
        <v>0</v>
      </c>
      <c r="E103" s="13">
        <v>336395</v>
      </c>
      <c r="F103" s="20">
        <v>336395</v>
      </c>
      <c r="G103" s="14">
        <v>0</v>
      </c>
      <c r="H103" s="14">
        <v>0</v>
      </c>
      <c r="I103" s="20">
        <v>336395</v>
      </c>
    </row>
    <row r="104" spans="1:9" x14ac:dyDescent="0.2">
      <c r="A104" s="11" t="s">
        <v>78</v>
      </c>
      <c r="B104" s="11" t="s">
        <v>78</v>
      </c>
      <c r="C104" s="11" t="s">
        <v>102</v>
      </c>
      <c r="D104" s="21">
        <v>0</v>
      </c>
      <c r="E104" s="13">
        <v>122662.01</v>
      </c>
      <c r="F104" s="20">
        <v>122662.01</v>
      </c>
      <c r="G104" s="13">
        <v>122662.01</v>
      </c>
      <c r="H104" s="13">
        <v>122662.01</v>
      </c>
      <c r="I104" s="21">
        <v>0</v>
      </c>
    </row>
    <row r="105" spans="1:9" x14ac:dyDescent="0.2">
      <c r="A105" s="11" t="s">
        <v>78</v>
      </c>
      <c r="B105" s="11" t="s">
        <v>78</v>
      </c>
      <c r="C105" s="11" t="s">
        <v>191</v>
      </c>
      <c r="D105" s="21">
        <v>0</v>
      </c>
      <c r="E105" s="14">
        <v>0</v>
      </c>
      <c r="F105" s="21">
        <v>0</v>
      </c>
      <c r="G105" s="14">
        <v>0</v>
      </c>
      <c r="H105" s="14">
        <v>0</v>
      </c>
      <c r="I105" s="21">
        <v>0</v>
      </c>
    </row>
    <row r="106" spans="1:9" x14ac:dyDescent="0.2">
      <c r="A106" s="11" t="s">
        <v>78</v>
      </c>
      <c r="B106" s="11" t="s">
        <v>78</v>
      </c>
      <c r="C106" s="11" t="s">
        <v>123</v>
      </c>
      <c r="D106" s="21">
        <v>0</v>
      </c>
      <c r="E106" s="14">
        <v>0</v>
      </c>
      <c r="F106" s="21">
        <v>0</v>
      </c>
      <c r="G106" s="14">
        <v>0</v>
      </c>
      <c r="H106" s="14">
        <v>0</v>
      </c>
      <c r="I106" s="21">
        <v>0</v>
      </c>
    </row>
    <row r="107" spans="1:9" x14ac:dyDescent="0.2">
      <c r="A107" s="11" t="s">
        <v>78</v>
      </c>
      <c r="B107" s="11" t="s">
        <v>78</v>
      </c>
      <c r="C107" s="11" t="s">
        <v>103</v>
      </c>
      <c r="D107" s="21">
        <v>0</v>
      </c>
      <c r="E107" s="14">
        <v>0</v>
      </c>
      <c r="F107" s="21">
        <v>0</v>
      </c>
      <c r="G107" s="14">
        <v>0</v>
      </c>
      <c r="H107" s="14">
        <v>0</v>
      </c>
      <c r="I107" s="21">
        <v>0</v>
      </c>
    </row>
    <row r="108" spans="1:9" x14ac:dyDescent="0.2">
      <c r="A108" s="11" t="s">
        <v>78</v>
      </c>
      <c r="B108" s="11" t="s">
        <v>192</v>
      </c>
      <c r="C108" s="11" t="s">
        <v>193</v>
      </c>
      <c r="D108" s="20">
        <v>272151155</v>
      </c>
      <c r="E108" s="13">
        <v>762030701.88</v>
      </c>
      <c r="F108" s="20">
        <v>1034181856.88</v>
      </c>
      <c r="G108" s="13">
        <v>266758246.86000001</v>
      </c>
      <c r="H108" s="13">
        <v>265197364.81999999</v>
      </c>
      <c r="I108" s="20">
        <v>767423610.01999998</v>
      </c>
    </row>
    <row r="109" spans="1:9" x14ac:dyDescent="0.2">
      <c r="A109" s="11" t="s">
        <v>78</v>
      </c>
      <c r="B109" s="11" t="s">
        <v>78</v>
      </c>
      <c r="C109" s="11" t="s">
        <v>194</v>
      </c>
      <c r="D109" s="20">
        <v>4723140</v>
      </c>
      <c r="E109" s="13">
        <v>65960805.009999998</v>
      </c>
      <c r="F109" s="20">
        <v>70683945.010000005</v>
      </c>
      <c r="G109" s="13">
        <v>62685236.509999998</v>
      </c>
      <c r="H109" s="13">
        <v>57292703.740000002</v>
      </c>
      <c r="I109" s="20">
        <v>7998708.5</v>
      </c>
    </row>
    <row r="110" spans="1:9" x14ac:dyDescent="0.2">
      <c r="A110" s="11" t="s">
        <v>78</v>
      </c>
      <c r="B110" s="11" t="s">
        <v>78</v>
      </c>
      <c r="C110" s="11" t="s">
        <v>124</v>
      </c>
      <c r="D110" s="21">
        <v>0</v>
      </c>
      <c r="E110" s="14">
        <v>0</v>
      </c>
      <c r="F110" s="21">
        <v>0</v>
      </c>
      <c r="G110" s="14">
        <v>0</v>
      </c>
      <c r="H110" s="14">
        <v>0</v>
      </c>
      <c r="I110" s="21">
        <v>0</v>
      </c>
    </row>
    <row r="111" spans="1:9" x14ac:dyDescent="0.2">
      <c r="A111" s="11" t="s">
        <v>78</v>
      </c>
      <c r="B111" s="11" t="s">
        <v>104</v>
      </c>
      <c r="C111" s="11" t="s">
        <v>105</v>
      </c>
      <c r="D111" s="21">
        <v>0</v>
      </c>
      <c r="E111" s="14">
        <v>0</v>
      </c>
      <c r="F111" s="21">
        <v>0</v>
      </c>
      <c r="G111" s="14">
        <v>0</v>
      </c>
      <c r="H111" s="14">
        <v>0</v>
      </c>
      <c r="I111" s="21">
        <v>0</v>
      </c>
    </row>
    <row r="112" spans="1:9" x14ac:dyDescent="0.2">
      <c r="A112" s="11" t="s">
        <v>78</v>
      </c>
      <c r="B112" s="11" t="s">
        <v>78</v>
      </c>
      <c r="C112" s="11" t="s">
        <v>125</v>
      </c>
      <c r="D112" s="21">
        <v>0</v>
      </c>
      <c r="E112" s="14">
        <v>0</v>
      </c>
      <c r="F112" s="21">
        <v>0</v>
      </c>
      <c r="G112" s="14">
        <v>0</v>
      </c>
      <c r="H112" s="14">
        <v>0</v>
      </c>
      <c r="I112" s="21">
        <v>0</v>
      </c>
    </row>
    <row r="113" spans="1:9" x14ac:dyDescent="0.2">
      <c r="A113" s="11" t="s">
        <v>78</v>
      </c>
      <c r="B113" s="11" t="s">
        <v>78</v>
      </c>
      <c r="C113" s="11" t="s">
        <v>195</v>
      </c>
      <c r="D113" s="21">
        <v>0</v>
      </c>
      <c r="E113" s="14">
        <v>0</v>
      </c>
      <c r="F113" s="21">
        <v>0</v>
      </c>
      <c r="G113" s="14">
        <v>0</v>
      </c>
      <c r="H113" s="14">
        <v>0</v>
      </c>
      <c r="I113" s="21">
        <v>0</v>
      </c>
    </row>
    <row r="114" spans="1:9" x14ac:dyDescent="0.2">
      <c r="A114" s="11" t="s">
        <v>78</v>
      </c>
      <c r="B114" s="11" t="s">
        <v>78</v>
      </c>
      <c r="C114" s="11" t="s">
        <v>196</v>
      </c>
      <c r="D114" s="21">
        <v>0</v>
      </c>
      <c r="E114" s="14">
        <v>0</v>
      </c>
      <c r="F114" s="21">
        <v>0</v>
      </c>
      <c r="G114" s="14">
        <v>0</v>
      </c>
      <c r="H114" s="14">
        <v>0</v>
      </c>
      <c r="I114" s="21">
        <v>0</v>
      </c>
    </row>
    <row r="115" spans="1:9" x14ac:dyDescent="0.2">
      <c r="A115" s="11" t="s">
        <v>78</v>
      </c>
      <c r="B115" s="11" t="s">
        <v>78</v>
      </c>
      <c r="C115" s="11" t="s">
        <v>197</v>
      </c>
      <c r="D115" s="21">
        <v>0</v>
      </c>
      <c r="E115" s="14">
        <v>0</v>
      </c>
      <c r="F115" s="21">
        <v>0</v>
      </c>
      <c r="G115" s="14">
        <v>0</v>
      </c>
      <c r="H115" s="14">
        <v>0</v>
      </c>
      <c r="I115" s="21">
        <v>0</v>
      </c>
    </row>
    <row r="116" spans="1:9" x14ac:dyDescent="0.2">
      <c r="A116" s="11" t="s">
        <v>78</v>
      </c>
      <c r="B116" s="11" t="s">
        <v>78</v>
      </c>
      <c r="C116" s="11" t="s">
        <v>106</v>
      </c>
      <c r="D116" s="21">
        <v>0</v>
      </c>
      <c r="E116" s="14">
        <v>0</v>
      </c>
      <c r="F116" s="21">
        <v>0</v>
      </c>
      <c r="G116" s="14">
        <v>0</v>
      </c>
      <c r="H116" s="14">
        <v>0</v>
      </c>
      <c r="I116" s="21">
        <v>0</v>
      </c>
    </row>
    <row r="117" spans="1:9" x14ac:dyDescent="0.2">
      <c r="A117" s="11" t="s">
        <v>78</v>
      </c>
      <c r="B117" s="11" t="s">
        <v>78</v>
      </c>
      <c r="C117" s="11" t="s">
        <v>107</v>
      </c>
      <c r="D117" s="21">
        <v>0</v>
      </c>
      <c r="E117" s="14">
        <v>0</v>
      </c>
      <c r="F117" s="21">
        <v>0</v>
      </c>
      <c r="G117" s="14">
        <v>0</v>
      </c>
      <c r="H117" s="14">
        <v>0</v>
      </c>
      <c r="I117" s="21">
        <v>0</v>
      </c>
    </row>
    <row r="118" spans="1:9" x14ac:dyDescent="0.2">
      <c r="A118" s="11" t="s">
        <v>78</v>
      </c>
      <c r="B118" s="11" t="s">
        <v>108</v>
      </c>
      <c r="C118" s="11" t="s">
        <v>109</v>
      </c>
      <c r="D118" s="21">
        <v>0</v>
      </c>
      <c r="E118" s="14">
        <v>0</v>
      </c>
      <c r="F118" s="21">
        <v>0</v>
      </c>
      <c r="G118" s="14">
        <v>0</v>
      </c>
      <c r="H118" s="14">
        <v>0</v>
      </c>
      <c r="I118" s="21">
        <v>0</v>
      </c>
    </row>
    <row r="119" spans="1:9" x14ac:dyDescent="0.2">
      <c r="A119" s="11" t="s">
        <v>78</v>
      </c>
      <c r="B119" s="11" t="s">
        <v>78</v>
      </c>
      <c r="C119" s="11" t="s">
        <v>110</v>
      </c>
      <c r="D119" s="20">
        <v>6294495878</v>
      </c>
      <c r="E119" s="13">
        <v>-278133620.39999998</v>
      </c>
      <c r="F119" s="20">
        <v>6016362257.6000004</v>
      </c>
      <c r="G119" s="13">
        <v>6016362256</v>
      </c>
      <c r="H119" s="13">
        <v>6016362256</v>
      </c>
      <c r="I119" s="20">
        <v>1.6</v>
      </c>
    </row>
    <row r="120" spans="1:9" x14ac:dyDescent="0.2">
      <c r="A120" s="11" t="s">
        <v>78</v>
      </c>
      <c r="B120" s="11" t="s">
        <v>78</v>
      </c>
      <c r="C120" s="11" t="s">
        <v>111</v>
      </c>
      <c r="D120" s="20">
        <v>146636911</v>
      </c>
      <c r="E120" s="13">
        <v>-19923393.16</v>
      </c>
      <c r="F120" s="20">
        <v>126713517.84</v>
      </c>
      <c r="G120" s="13">
        <v>126713517.84</v>
      </c>
      <c r="H120" s="13">
        <v>126713517.84</v>
      </c>
      <c r="I120" s="21">
        <v>0</v>
      </c>
    </row>
    <row r="121" spans="1:9" x14ac:dyDescent="0.2">
      <c r="A121" s="11" t="s">
        <v>78</v>
      </c>
      <c r="B121" s="11" t="s">
        <v>198</v>
      </c>
      <c r="C121" s="11" t="s">
        <v>199</v>
      </c>
      <c r="D121" s="20">
        <v>490950883</v>
      </c>
      <c r="E121" s="13">
        <v>59379234.299999997</v>
      </c>
      <c r="F121" s="20">
        <v>550330117.29999995</v>
      </c>
      <c r="G121" s="13">
        <v>494807449.38999999</v>
      </c>
      <c r="H121" s="13">
        <v>492577414.98000002</v>
      </c>
      <c r="I121" s="20">
        <v>55522667.909999996</v>
      </c>
    </row>
    <row r="122" spans="1:9" x14ac:dyDescent="0.2">
      <c r="A122" s="11" t="s">
        <v>78</v>
      </c>
      <c r="B122" s="11" t="s">
        <v>78</v>
      </c>
      <c r="C122" s="11" t="s">
        <v>200</v>
      </c>
      <c r="D122" s="20">
        <v>1445862182</v>
      </c>
      <c r="E122" s="13">
        <v>-50071969.299999997</v>
      </c>
      <c r="F122" s="20">
        <v>1395790212.7</v>
      </c>
      <c r="G122" s="13">
        <v>1161560324.5899999</v>
      </c>
      <c r="H122" s="13">
        <v>1150924430.3299999</v>
      </c>
      <c r="I122" s="20">
        <v>234229888.11000001</v>
      </c>
    </row>
    <row r="123" spans="1:9" x14ac:dyDescent="0.2">
      <c r="A123" s="11" t="s">
        <v>78</v>
      </c>
      <c r="B123" s="11" t="s">
        <v>78</v>
      </c>
      <c r="C123" s="11" t="s">
        <v>201</v>
      </c>
      <c r="D123" s="21">
        <v>0</v>
      </c>
      <c r="E123" s="14">
        <v>0</v>
      </c>
      <c r="F123" s="21">
        <v>0</v>
      </c>
      <c r="G123" s="14">
        <v>0</v>
      </c>
      <c r="H123" s="14">
        <v>0</v>
      </c>
      <c r="I123" s="21">
        <v>0</v>
      </c>
    </row>
    <row r="124" spans="1:9" x14ac:dyDescent="0.2">
      <c r="A124" s="11" t="s">
        <v>78</v>
      </c>
      <c r="B124" s="11" t="s">
        <v>78</v>
      </c>
      <c r="C124" s="11" t="s">
        <v>202</v>
      </c>
      <c r="D124" s="21">
        <v>0</v>
      </c>
      <c r="E124" s="14">
        <v>0</v>
      </c>
      <c r="F124" s="21">
        <v>0</v>
      </c>
      <c r="G124" s="14">
        <v>0</v>
      </c>
      <c r="H124" s="14">
        <v>0</v>
      </c>
      <c r="I124" s="21">
        <v>0</v>
      </c>
    </row>
    <row r="125" spans="1:9" x14ac:dyDescent="0.2">
      <c r="A125" s="11" t="s">
        <v>78</v>
      </c>
      <c r="B125" s="11" t="s">
        <v>78</v>
      </c>
      <c r="C125" s="11" t="s">
        <v>112</v>
      </c>
      <c r="D125" s="21">
        <v>0</v>
      </c>
      <c r="E125" s="14">
        <v>0</v>
      </c>
      <c r="F125" s="21">
        <v>0</v>
      </c>
      <c r="G125" s="14">
        <v>0</v>
      </c>
      <c r="H125" s="14">
        <v>0</v>
      </c>
      <c r="I125" s="21">
        <v>0</v>
      </c>
    </row>
    <row r="126" spans="1:9" x14ac:dyDescent="0.2">
      <c r="A126" s="11" t="s">
        <v>78</v>
      </c>
      <c r="B126" s="11" t="s">
        <v>78</v>
      </c>
      <c r="C126" s="11" t="s">
        <v>113</v>
      </c>
      <c r="D126" s="21">
        <v>0</v>
      </c>
      <c r="E126" s="14">
        <v>0</v>
      </c>
      <c r="F126" s="21">
        <v>0</v>
      </c>
      <c r="G126" s="14">
        <v>0</v>
      </c>
      <c r="H126" s="14">
        <v>0</v>
      </c>
      <c r="I126" s="21">
        <v>0</v>
      </c>
    </row>
    <row r="127" spans="1:9" x14ac:dyDescent="0.2">
      <c r="A127" s="11" t="s">
        <v>78</v>
      </c>
      <c r="B127" s="11" t="s">
        <v>78</v>
      </c>
      <c r="C127" s="11" t="s">
        <v>114</v>
      </c>
      <c r="D127" s="21">
        <v>0</v>
      </c>
      <c r="E127" s="14">
        <v>0</v>
      </c>
      <c r="F127" s="21">
        <v>0</v>
      </c>
      <c r="G127" s="14">
        <v>0</v>
      </c>
      <c r="H127" s="14">
        <v>0</v>
      </c>
      <c r="I127" s="21">
        <v>0</v>
      </c>
    </row>
    <row r="128" spans="1:9" x14ac:dyDescent="0.2">
      <c r="A128" s="16" t="s">
        <v>115</v>
      </c>
      <c r="B128" s="16" t="s">
        <v>78</v>
      </c>
      <c r="C128" s="16" t="s">
        <v>78</v>
      </c>
      <c r="D128" s="22">
        <v>75914903948</v>
      </c>
      <c r="E128" s="17">
        <v>7555601586.2799997</v>
      </c>
      <c r="F128" s="22">
        <v>83470505534.279999</v>
      </c>
      <c r="G128" s="17">
        <v>78653830411.690002</v>
      </c>
      <c r="H128" s="17">
        <v>72189635936.160004</v>
      </c>
      <c r="I128" s="22">
        <v>4816675122.5900002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cols>
    <col min="1" max="1" width="11.42578125" customWidth="1"/>
  </cols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F p N k 5 P C Y V Z l R 4 v s / I f / e v b Y l q l s z w 9 v a j z p m r S k z J r i v P 0 y 8 l P 5 y 2 + K N P P s 6 a t H t / 1 o T x + 9 u r L F 2 9 O X z z 9 / b X r 3 / / s x b M v j x 7 s 7 + y M 7 4 3 v 0 7 9 7 O w f 7 j + / G m z 1 + 8 / s / P X 5 z / P L V l z 9 5 9 v T 0 F a H 9 + t X v / / r 3 7 n z 4 4 v i L 0 6 O n L 3 9 / G g r / S o P 7 i a 9 O X 7 + h 8 Z x 9 Q X + 9 + r 1 / / 9 / 7 + e v f n / 8 4 + / L J d 1 5 8 c b R z 8 s U X b 3 7 / s z e n X / z + v / 9 P n X z 5 4 u T 0 5 Z s v H 9 / V b 7 n V m 9 / 7 T X r 3 6 P H r r 7 4 4 f v L 8 9 O j 3 f n z X / P r 4 7 P X v / / r N q 6 9 O 3 n z 1 6 h R t j n / v s 9 d H v 8 / j u / z z 8 c s v X 5 + 9 O d r Z 2 b l H U 8 C / P z 7 5 9 v F P P v / 9 T w W i / K H g + Q / 8 8 u L L p 6 e / v / T P n 3 / 1 x V f 8 + c v n p z 9 5 q i 0 I g d d H X 9 E o 5 T d G 8 + W r 1 y / e H O 0 L 7 v L H Y 0 L u z e / / / C e f E x K E t f n j 8 b d f / T 6 / / / H J m 7 O f Z K S / f X Y q X S n F 8 S v R 9 f T N l 8 C d H 5 p K + e D x 6 9 / / z e / z 8 u j 3 I m j 8 C / 1 N v Q 1 R U b 5 8 D I q / O j r G 3 / i F / j 5 9 / u a r s 6 e 7 T F b 9 Y 4 9 R E a j f f n x X f 8 M n B E O / U z D 6 G z 7 x A N m / B J J P r q e n Z 0 + 9 s e g H j w n R p 7 / / i 1 d H 8 q n 5 C x + / O T 5 7 8 f r 3 / 7 1 + n 2 d 4 / / O z 1 2 9 e Q o z k F / x 9 / O b N q z M h m t D x 9 3 9 9 + v z 0 B I z u f Q a I Z + Y z 0 J y n l j n B 0 v 3 Z 8 + P P I X r u D z M N 5 h v / T 5 0 X 8 5 X 3 1 2 P 6 9 4 3 A P t o j K X J / y T e v 9 a 8 d / c 7 8 b b 4 l Y g M n / Y v I y + N 4 f n r 8 j J B + / f L o x 4 m p 3 V / 2 m 5 N v 8 x y + / P I E k P n n Y 5 k F o u q 9 F w d P D + 7 / 5 I v 7 v 8 / B 5 7 / X 3 t m 3 n + 5 8 9 6 v f 5 / O D x 3 e 1 B X r 7 f O 9 o L 6 V n h / 5 / P x X M 6 b P H b 7 7 9 n T e K 0 O f 7 + O U N z + d r / P r F 8 e 8 t f 6 F P 9 8 f j L 8 5 e e J / b P 0 D 6 1 2 Y K a J y n r 5 X 6 r 4 E l k x 6 / P X 5 N l O a e f u 8 3 r 7 / 9 7 D k E 3 f y K z 7 5 4 a j / j X / H Z 8 8 / t Z / w r q S U S r J P T 1 6 9 / / y 9 o r j E T n U 8 e W 0 b h v 3 k 4 p 1 8 8 O X 3 l t 1 L 8 X t E 8 M K 5 P T 4 k h n / / + 9 E 7 A Z m h C r C b M 6 f 6 g P n 1 F F 9 V 6 z 7 4 i Z v / 9 f + r 0 z R k p y D f H 3 7 T C 2 / 3 Z U H j 4 7 e d c 0 f U I 9 y M d 9 3 O i 4 + 7 9 v 1 D H / d 5 f f v 5 7 v 3 7 5 6 o u D n W 8 P 6 r j d H + m 4 H 6 a O e / 3 7 n 7 x 5 R f L 6 + v T k 1 e m b D 1 J z r J K M g j v 4 2 V d w e z 9 3 C q 5 L t R / p u J 8 T H W f 0 2 M + 1 j v t y 7 8 1 P 7 H 1 5 / 6 c e P H 3 z 1 f 7 v / X v t H v x e L x 9 8 / n S / q + N S o + P + f 6 b h m D L / r 9 B o Q Z T 1 / P j 1 y Z e f f 3 M q 7 f 7 / b 1 V a l G w / 0 m k / r 3 V a J D b 9 v Q + + + H z Q b 7 v 3 / y + d 9 v 9 e r y 0 Q 1 u O X Z 2 + + e v 6 N 5 + P 2 f j Z U 3 f 9 7 8 3 G W i j / S e T 8 n O m / 3 / 7 0 6 7 6 v X + 1 8 O 6 r z 9 / 7 9 5 c v / v 1 X r P z l 6 f v D x 9 9 U G K j p W S U X E P f j Z U H H 7 7 O f f m L K l + p M 1 + T r S Z 0 V g / 1 9 r M R q X P f q 9 7 r 1 7 / P g d P j 4 8 / f / P d 3 a G o d H f 3 / 4 u 6 7 P f 5 / 0 B U C o H 8 f U 6 P v 0 H l 9 e n / F 5 X X r Z W X 0 O p H 2 u t H 2 q u j v V 7 8 X t 8 e 1 F 4 7 / 2 / S X r / P L b X X 7 / 3 / B e 3 1 x e 9 / / O r 0 + B t T X p i p n 2 3 P a / e H 4 n m 9 7 i k v Q 6 o f 6 a 6 f 1 7 o r E k f + 5 L d P v z u 4 H v D / s j j y t t r r / x O + 1 1 c v T l g o K c / z 7 O z F 8 f O z p 9 + Y J t t 5 + L O v y X 6 u Y s g Y 2 X 6 k 1 X 5 e a 7 V g l f P 3 e f j y 9 a u H L 7 7 7 4 K c G t d r / J + P J 3 / v / A z r N z 1 2 / P H 7 1 5 v T 1 y 2 9 O p / 2 s p P 7 x 2 / + r U v 6 W b D / S a T + v d V p s l f P 0 9 9 k Z z P h / + v 8 v n f b / 3 n x / V 1 g / P 3 3 x z e m 4 e z 9 v d B y T 7 U c 6 7 k c 6 r q P j n j / 8 v Q Z 1 3 I M f 6 b g f s o 7 7 5 j T b 7 s + + Z v s 5 i k g 9 Y v 1 I n / 1 I n 3 X 0 2 d 5 x L 7 t m 9 d n / q 3 J r / 3 / W Z 1 6 G 4 O W r 0 x d f f v H p w 2 c / 9 e 2 f 2 r j u y b r F 0 2 o Y e P A 3 6 z h 8 y j 9 / l j X d 0 V c Q Y / 7 N a T z G 9 i Y 1 B w y 9 v z a o P A Z n B M O q I S s c N 2 k x / S 3 Q X v r b z 7 b W w h i D v 9 9 T h / E s d j + 7 h V Y D x 3 c + 8 b T c z q C W 2 x n W c t b e / D C 0 n P + X 0 2 z 4 G c m t d S R n I L f 2 8 P 9 V W k 1 / h Q b T X 6 G 4 8 K u v q P 7 f m k J 7 c / b y 8 + P X b 7 4 5 J 2 z / Z 0 M 1 4 b f / V 4 W X l m w / c s d + 5 I 5 1 3 L F X z / c H 3 b G D / x c p r v + / u G N 3 + V / q B N i 9 4 s + p l 1 N P 4 d 3 s m 7 F G C p d 5 X v / U i 9 3 v v r n 3 + e v d n z w h 0 e E G 0 o 6 I c X S 8 q q t J N q v 0 G 3 w U c 8 + + f f b 0 6 e k L J Q L P z d E z m j r z + 2 N K U 5 2 K k / X 0 1 d n z 5 6 / f E L s f n d K Q 3 F + P v 3 3 8 + u n p s + O v n r 9 5 + u X J V 8 I f L 1 8 c f 8 F U f H L 8 + v Q p C P f m + Z e f f x l 8 Y t W q / e T k y y 9 e n j 0 N X 1 P 9 f L d D u m + Q k q 7 h l 0 + e D F M y / f z V y y g 1 3 a K M U B N L 7 / r b R q p u m k 5 t 4 V P 9 + S a q s 4 c b f v L / s V l w B D j 4 9 L s b Z u H b R d N G p 8 H l j T d M w + s f T c P G a X j 2 e 9 1 7 9 f T V / l e / 1 / P v 7 B 2 f b p i G l 3 m d v q z z Z r 2 K T o b z s t 5 P J v 5 / r W k 8 4 h 4 8 / 3 0 2 a x p L 4 C h 5 7 9 + G v D f w e n e q f z 7 z + u n v f X Y L X h / W P Z / + a D 4 + f D 6 8 h l 9 9 8 Z O R + V i s y i K b F t W S p u I 6 f Z X P 1 l P 5 K z o n D z 7 M y f n / O a 3 J 0 H 3 3 0 y f H O w d f P T i O 8 P 4 X 1 a w 4 L 6 Z D D u T B z y J t / z + n 1 m 3 D z 3 d 2 f p 9 n 7 0 3 L h 7 f R H R 9 I 0 / / v 8 6 u j 8 Y O H P 9 W n 8 d P 8 M l 9 e D J B 4 d + d n k V 3 / / 0 T a 7 / z e 9 / q k f Z k N 0 v U D 4 8 j / f 9 O V 7 P l P f v r y 3 r 0 v T u 6 9 + L 0 i E c 3 r 9 e T 0 p / N 6 W g w Q t x t W f p P E / f + m j n 1 D i b b d e y 9 + 7 6 f v T 8 x b B Y c f S N T / z 3 P s 0 z d f 7 f 9 e p 0 + f f f r 0 w c v v / E R E E 7 R t l V q v e J a X 6 S q v i w o e M k e C 6 7 x p s z L d e v 7 0 2 Z 2 t l 1 m d O c t 3 J z o r t 4 o S b x G y + 5 7 M z z u 3 + d n v t f / s 9 L u / 9 3 e + + L 1 + r 9 O D 3 + v 9 M o G 7 v U D y 9 7 6 d X H R n 4 P + D S Z O 7 / O + J Z H K f H f O S 3 / G b V 7 I m x b + Y S X n 2 1 Y u n r 3 / / k z e v a G H l 9 e n J q 1 N v O U q X I Y 5 + C n l y S t D r n / L 5 G + l 5 O C v i U R s A Z c V o L 1 g + + t l Y V J D k v x D F D L Y 3 a n 8 5 6 e T 5 8 e u T L z + P D J s m + 8 3 n p y 9 u G n n X A / v / w c i J c 0 5 O X 7 7 5 8 u f h 0 D H p p 6 9 f / j w c O Y n / m 9 O T / x 8 O / E Z u P 3 5 5 9 u a r 5 9 8 Q t + / + f 2 j O d 5 6 8 P H m D 5 c V v Z u j / X 2 P 3 1 1 / + / 5 j d L V P 3 J v 3 l V 7 / / t + E 5 / D w c + 0 8 d f / 7 q q 5 f H T / 9 / N f R n Z 6 9 P X p 5 6 f r S d a X z z + 5 w e v / p m h v v / E s 2 2 e b j 0 z b 1 v Z r j / r 5 / d F 1 9 9 8 d 2 n x 7 / P z 5 P R P q X w 6 t m r L 7 / 4 e T T c / 5 8 5 4 B s 5 + f + P j C y q 9 + e N 3 A 4 M 9 + n / X w V 3 w 3 j / f y i 5 w 8 z 8 / z t e / u L 3 p z T f c W S w l K V 7 / f u 8 v m m w v Y R 8 d L D / b / G m B g d 7 8 t U r S n a e 3 D i 3 3 Z W y / 4 8 O F z z + k 8 e v X t w Y F n U X r / 5 f P V 4 b F k V i o b O n 1 A u l 4 v 9 / J b y b B v z m 7 O X n x 6 9 v n O D / 3 4 z 3 / 9 9 p 3 B h H v / j 8 1 e n r L 2 / U 0 P + / G b B N b / 0 8 G u / L V z + P B v z / 6 + W I g f H + / 3 b N L c b Q / 7 9 e e x i w S a S m v 5 n x / n 9 g g s n n + P k 0 3 F d f P X n 1 D T H z / w d G C 3 P 0 8 2 l 2 f + K r s x f / 3 3 Y n 7 / K / J 6 f P Z e T 8 i 7 T b J d S / 3 H v z E 3 t f 3 v + p B 0 8 p L H r x 5 R e f P n z 2 U 1 9 9 8 Z O P 7 5 o m 2 n a P h x l 9 T N u 9 o 8 e U G v n 9 X 5 8 c P z 8 F 2 u 4 P / p z g n 4 A E 9 v f H p 1 + 8 / D Z x 0 2 s m 5 f P T n z x 9 j t 9 O v v r i K / 7 l + f H n n 7 8 6 A n z 5 7 f G L 1 y R q d t B C j t 1 v j H a / 1 9 l T v I A f Q r 3 b k + z z n Q c P f + r / T S T b T L J 7 P 4 c k e / P 6 p 1 7 s f v f N v c 9 f H 3 z 6 3 Q 8 l G X A w 7 M T s / w 0 w 1 K c / h 8 R x / L T z + z z 7 U O L 8 8 E R w 7 / 8 F J H v 2 U 1 8 + e f L / G Z L d / z m k G E n g d z 9 9 c r x z 8 N W D 4 7 M P p d j P h g T u 7 v 7 c U e f Z 7 3 X v 1 d N X + 1 / 9 X s + / s 3 d 8 + v 9 G 6 j z 4 f w V x T n / v / 1 e y z s P / V x D n 4 P n v 8 / 9 G 4 h z 8 3 B H H s 2 z f + b 3 v f S h x f m h q e n f / 5 4 5 k x E 8 / + e n L e / e + O L n 3 4 v f 6 f 6 W n t P t z b M X U j 9 z 9 y Z P / N 1 L n 5 5 B 1 n r 7 5 a v / 3 O n 3 6 7 N O n D 1 5 + 5 y f + 3 0 i c n 9 M Q B L r o z Z s v n + 3 e e / F 7 P / 1 Q 6 v z w d N H P Y W D y 7 P f a f 3 b 6 3 d / 7 O 1 / 8 X r / X 6 c H v 9 a E k + 9 l g q J 9 l V X S X / 3 3 6 6 u w 5 o / T y 1 c s 3 Z 6 e v h W i 0 O P P y 9 J X 8 j Z f 1 Q W I C Q H 7 y + P l X P O S 7 3 c Y b X t 7 b / Z C X 9 z 7 k 5 X s f 8 P K 9 D x n z / g e 9 / C E E 2 / c J x p w m v 7 0 f E J 9 w X x P I 7 o 5 P A y Q R v w 6 M D y D F 7 k 5 A i t 2 v h 8 A H s N D u z v 4 3 g M D 9 D 0 H g 0 w 9 5 + U H I B P d e H D w 9 u P + T L + 7 / P g e f / 1 5 7 Z 9 9 + u v P d r 5 5 9 + / f 6 e q M 6 + B D E H g a I f S 0 E d k M x + X o w P o Q 3 d r 8 B 3 t j 7 A C 2 z + y F q e e / D Z X t / 5 8 N h 3 P 8 G Y D z 8 Z m D 4 x D w 6 K b O m O C + m 2 b T 4 R / / W Z b q q 6 j T 9 c v L T e V u l s 7 x M P 8 + a t v p 6 3 X S U e y x 1 + O 2 f e v W 1 Y A f M 9 D X J E P D U 1 4 G x i / 9 v U j t f v H r 1 + a u f e n D / + O v B 7 t D v G 1 N p g B 3 Y z J / 6 y V f P f / 8 v X u 5 8 D c E G r E A 5 / N S z L 3 5 / A + 7 3 / 4 m d v U + / H k z f k B w d P / 3 J L 5 5 T u 5 / 6 e r B 8 u w J Y Z z 9 5 d v r 7 v P q a k x L a m f 2 7 O 3 t 3 9 5 i V v g 4 w 3 7 A c 7 T y 8 u / O A g O 0 + T H f v P b r 3 4 B E m 6 e t A D S z O z 4 5 4 7 3 b c b I 8 S 6 e 6 n j + 7 v P Y K E f h 2 o g U B 9 4 G R 1 7 O b e 3 Z 3 7 S t / 7 j 3 Y f P N r 7 e v Q N L C l 9 u j s m m A f j M T E a / z Y M 9 K 4 N X 3 7 y + J X 0 w b / 8 5 I t j W v C m 2 P j s 6 T H F x f w n m l C c J M a W f 3 v 8 k y + P X 7 2 m c O g l f a S / P n 5 9 9 v m L I 8 o I 8 8 / H X 7 5 8 c 3 R K e Q f 8 f P z 8 y + 8 e f X 7 6 B e V o 8 B v + / P 1 P f + 8 3 7 i P + i 5 b N P / 8 2 D C p + 4 h M O / L 7 8 7 h u / J f 7 Q D 3 / / 5 7 S y j o D B + 5 P f f S O v 6 q / 8 + Q 6 W 4 t 2 f j 7 / 9 6 v c x r f g 3 2 8 j 9 9 f g n t c V P m k + Y j x y I 0 + c v f / / j n z w + 4 2 j w i 9 e f / / 4 v O H j E 6 v 6 L L 4 5 2 S P k c v z o l b t E P e N Q n X 3 C 4 e d f S u 0 P 4 n z z 9 / X / y 7 P f / 8 s n v T x N F p u n 1 7 / / s 7 M U 3 O g u 7 e 9 t P z 7 r z 4 H 1 4 4 0 x 4 b f + / M x c v v / r 9 n z z 9 n H j 6 a 8 7 G 6 X d O X 5 2 c n Z x 9 + U 1 P x 5 6 Q z E 2 F f n D T N L j f D L X 6 h P 9 / A e F / i g n 3 8 s 1 7 k v 3 4 l e H / m 4 l 9 t p H Y T 9 5 4 x N 7 Z 3 T 5 9 c d o h u P e h I 7 r l c v 7 D 0 j / 4 W F q r G H h Q b i k V A a w 3 p m P / p R / y X H 1 N I d k 5 I x 3 1 + o T m 6 / 3 n C n B p d p S Z 9 Y d h 9 P / P M / + O p c t G c t 7 l f 7 9 9 / O I p E s n s b u o f j 1 + / O X 5 D P 9 5 Q c v T 3 / 4 m v T l / 9 P k D Q + + v x 2 Y u X X 7 3 5 4 s u n p 1 g R d n 9 I O v P 5 2 W v G / u S r V 7 / X T + G X 1 6 + e A h 4 8 o + 2 d v W 0 4 y / r R Y 0 L z 7 C e 5 z V c v I X e v f / 8 v 6 J / j z 0 8 t l N d f f c G Z 0 9 / / 1 Z f f f Y 3 J D T 9 w 3 5 9 8 + f y r L 1 6 E T c x n j 7 8 i 8 v 7 + x y d v z k i 1 4 j 1 A 9 j / T h v j 4 x e 9 / 8 m 3 i l d / / y x f S A 7 k 6 3 Y / 8 N v T m a 8 7 D d z 6 i N q / f v P r q x L 7 E b c K P / D b 8 0 m 7 Q R u C 8 / j b N 3 t M v K S V N 3 h H o 8 + a Y 6 d L 5 + F j J F X 5 M V J b W g L n 7 + x s O G Q 5 E w 4 b y 3 p 7 + 6 Q F 6 f f b 0 9 z 9 7 8 f T 0 9 2 Z y d z 8 z r S j 9 j g + f n f 3 e G H 3 / Q w P e v W m a + Z + Z V h F o w Y e P M V j M w o v P J c 1 / + l 0 7 1 2 c v y C E 9 e 8 q / v n 7 x 5 R t K u L / 5 f V g I j 4 l I v w / N x 6 s z x L / + n + i D m f T u q 1 P i + 9 e k K o l D v 3 p O P 7 8 4 / r 1 / f 8 Z C f u G / f x / z 9 + / D b 0 h D c n 2 f P U M / r 3 6 C 2 V z k J x I g q m D x D z L + p 9 + 1 r f m v 3 / + N a q K z F 8 9 o c p 8 E A a v 9 7 P H n p y + + e n H G j v p g G G 7 b P K Z 1 h e c k Z 1 + c v U n f N c W j Z V F + 9 l F b r / O P 0 B E L 0 N m X r J v s 7 4 9 f Q 3 e c H T 9 5 f n r y 5 Y s 3 x 2 c v T k m H 2 F 9 / f 1 E g E W h v f m 9 y Z 7 5 z e v I G 7 / / + H B y 8 j j S 7 G 4 V / 9 9 X r V 7 / / 6 9 + b m Z k I + p N n T / n T N 5 0 P 3 v z + Z 6 S j E L h I c / x F X J A t 8 i N Q 7 / T 5 K W T i 9 4 c 8 4 7 P H Q W x D b U 2 c 8 v v o S / w Z W Z Z T 8 8 L Z c p a / A z 3 k l 8 c / m Z X r H m z 5 k N q E E G M d k O Q R 4 r / / 8 e v X p 1 8 8 e f 7 7 b O 7 m y e m 7 4 9 m s W I 7 S n 8 z r p q i W n z 2 g l N y Y / x u l J + u y X d f 5 Z 8 t 8 3 d Z Z O U p f r i d l M f 2 9 8 u s 3 1 d t 8 + d n D v U + z T / d 2 D q a T 8 / s H k 2 z y d f A 8 e U 6 Y b k Z y W i 3 G T b Y a T 4 p x 3 o 6 z Z V Z e / y C v x x k Q H 9 M I z t p 8 8 S Z / 1 5 6 W + S J f t u + F B U u 3 m e 3 N a D x 9 + f v v v h f s 0 9 + b Z O E W c 0 1 D u P c T Z y 9 / n 7 P v / F 5 P f + L p 7 / P 8 0 2 e / 1 8 E X L 7 7 z 9 K u z e 6 f v 1 e H r b 5 + e v t n c 1 6 f Z O H 1 J q Y p I p u L 2 / T w 9 h b / z + 7 / + 9 v H L m 4 f 2 U 6 + / / M k H n 7 / Z f f 1 7 H X z 5 7 d / n 3 h c n v 8 / 9 7 3 z 7 i 9 / 7 b O + 9 u n w F / b u 5 r 9 / t + H f b f Y R / 3 g v w 0 7 P X L 5 8 f / z 6 / P 7 T y 2 Q m p / O d v T l 9 t Z k j W K e 8 B + t m X r 7 4 4 f v P N w o R + + P 1 V Q d w g P r + w b A 9 / j 3 e L M r 1 U E f 9 o d 7 z z U Z o v p x U J 0 M V n H 6 3 b 8 + 3 d T z / 6 P X 7 h R X v 4 G y d o / j q v i 6 w s f p B 7 Y p U S i G X z i N T r Z x / N 2 3 b 1 6 O 7 d q 6 u r 8 d W 9 c V V f U P Z n Z / f u 7 / 3 F 8 9 f T e b 7 I t o t l 0 2 b L K e l f 8 9 b s 5 r c + E g T S F C i 8 u V 7 l + P s n M 0 J l U u b 4 7 K 7 5 0 D Q 6 e 8 p N j l + x 7 v / 9 n f f O r e V b 0 5 a J Y Q C Q C u M m w Y c y 9 r u x w e P r 9 2 K r 4 6 / e U H i 9 W R j f d 8 5 P j l / C X r 4 3 z L u + T T J m T + z Y Z q O 2 / 7 N o 1 P b f i 5 w / M m r v g 8 X / S 4 z a 2 U + 8 + e 7 Z 2 R e f / 9 5 f 7 e z + 1 L f v f / e r 0 2 d P v r 3 3 e 5 1 + 9 7 0 6 / H + l U X v 6 4 P f 5 i U 8 f v r z / e / 3 U V z / 1 8 q v j 7 + x 9 9 6 v j 5 7 / P s + d f v l e X t z F q J z B q J z 8 y a v + / M m o n F Y N q N x g 1 y W X c Z M c w l B 8 Z s h s N 2 f 2 f R U N 2 / 7 3 I + S N D 9 j 5 Y / L / E k O 2 + u H d 2 f P D l 7 / 0 T z 5 4 8 f f D p y Y t 7 3 / 3 2 v T e / 9 + l 3 d t 6 r w 1 s Y s m f 5 d J 4 1 7 w X 1 v c z W g + M 3 + / e + + + C n v v u d n / h y 9 + S 7 B z / x 3 Y c / 9 f t 8 + x U W 8 t + j y 9 u Y r S e / 2 / 4 j / P N e g H 9 k t v 7 f b b b e J x b z 1 7 1 + F I 1 9 E 0 b s 0 5 9 F I / a e C u B H R u w 9 s P h / i R H 7 v b 8 4 + M n d 7 3 7 + + / z U 6 b P j p 5 8 / P / 7 i x c n n v 9 f v / f D e i / f q 8 O f M i L m B n L 5 8 c n z 8 k 0 9 e v X y 2 9 3 D v O 1 / 9 1 N n + T 5 5 8 f v z w z d l 7 D e Q 2 R u w E R u z k R 0 b s 5 6 E R 4 9 U i M m K n t F B G i 0 y / / + l 3 T l + d n J 2 c k R l 5 8 S N z 9 n X N 2 e e v a F V 1 1 / T x D d k x A / Q 9 C P j z 0 4 B 9 X h e z 9 + r + Z 9 N y v T l + 9 f m p L L Y O d L H 7 o V 2 8 h 3 H 8 v b 7 Y / f z 3 + v Z P / D 7 3 f + L b n 3 7 3 q y f P P 7 3 3 E 0 8 O P n 3 6 U y / f q 8 N b G M f z N Q l 8 / n 7 j e K 8 Q 7 / M v H 7 4 8 e 7 P 7 k w + + + O q 7 L 3 / i z e / 9 3 a e / 1 5 t P D 1 7 s P n m v L m 9 j H X m 5 7 e x 3 2 9 0 7 e C / Q P I z I r H S n G 3 H 3 T 5 x 8 5 / O T k + 9 + c X Z w / 9 t n e y + / 8 / w 7 3 z 3 b 3 f 3 y 9 d f o 8 O T L L 7 4 4 f v F 0 c 5 + v q 7 q F Y j 5 u p v k S t u z R z r O v X j z 9 / X / / n z p 9 c / Y T X 5 2 + O f 4 a P b / 5 f b r T F u v W d j m + K M 6 / R i 9 9 g u 5 F 2 P z z n d / 7 8 6 e n 3 3 l y u v v 6 e P / e F 0 9 P 3 / z k p w + / + 9 U X X 6 P D K E G 7 f R q C P s 1 / d i k a 6 9 f 1 + e Y b o + m 9 P k 2 f 7 O 8 8 + a n j L 9 9 8 Z 4 e c 0 X u 7 3 9 3 9 8 u D B 7 3 1 6 + v v 8 5 N f o M E r T b p 8 R J j 3 5 4 o s 3 b G e J r m T I z 9 5 8 9 Z 4 r E U N 0 j f X 9 z X P q f k T 0 v / 1 7 v f j i y a t v P / v 8 6 f 2 X T 7 6 4 f / p T n 3 6 6 8 3 u / O v 7 O 1 + g w S t V u n z F O / V k j a 6 z z n w 1 2 v d 8 n 7 B f P T l 9 / + 4 u f f P n 0 9 / 7 y x c m L 7 + 5 + 5 / j k 9 / n u i x e / z / v m M g c J 2 + 3 z J n Y l N E 5 f v v l m 6 B r r + 5 t n 1 0 / 7 V D 3 9 y b 2 9 N 8 + e / N 4 H 3 / 2 p B / d 2 n n / + / O w n X 5 9 9 + / j J + 1 n d D V T t 9 n k j u 3 6 T Z I 1 1 / r P B r g / 6 h P 3 y 9 P c + f v 7 y Y O / V 7 / X g y x e f / 1 5 7 r 3 Z e P n t 4 / 6 v f + 6 e + R o d R w n b 7 x N j 4 N 4 9 f d 7 7 c e / M T e 1 / e / 6 k H T 9 + 8 / q k X u 9 9 9 c + / z 1 7 s / e R J 8 Q 4 n O F 1 9 + 8 e n D Z z / 1 7 Z 9 6 9 T W w 6 5 M 9 h t o 3 z 8 0 H f a L / x K d f / N T J T 7 7 6 8 s X T V / d / 6 t 7 x T 3 3 + x c 7 v 8 / r B p 9 + + 9 z U 6 j B K 9 2 6 c l u s / O P 0 d U j + H 2 s 8 H s D / t 0 f / L k y a c 7 3 / n u 5 y c / 9 e r N p 3 t P 9 7 / z E z 9 J j u / D F 9 / 9 G h 1 G 6 d 7 t 8 w Z m d 8 T 9 6 o u f / F k m e w y 1 b 5 7 Z d y M R 0 5 d n r x 8 8 / X 3 2 n + + f v j q 9 f 7 r z Y O + r 0 / v f f v r l 3 j f m w P U 6 v Y n d f 5 h 0 j y L 3 s 8 H v u 5 E A 7 / M 3 p 5 8 + + c 5 P / e T u 8 5 c P T u / / 1 N 5 3 n v z e e 2 8 e P n 3 w e 3 2 N H u O k j 4 V a m 9 X 7 d z 9 9 c r x z 8 N W D 4 7 O f b c r / c M L A 3 U g c u P s F p Q R e H p z t v P m p l 5 9 + + f D s w d O D p 5 / f f / b p N 6 b g e 5 3 e Q s P / 8 A j / w 4 o W d y P h 4 s 7 e i + / + x P O 9 n / q 9 d 3 / v N y + f H N z / / P i n P j 0 7 + O L 3 / u a 0 T S x m u 4 W S / 3 z n w c O f + t m m / A 8 n n t y N B J Q P d 7 7 z + X e / 8 1 P 3 f q + f e P g T L 1 8 / / M n 9 r 1 6 9 + O p 4 / + X 7 L e 5 s o n s s q L u N l v + h E P 6 H F X H u R k L O k 5 / c 2 / 2 9 v v j O T z 1 4 s k / J 1 W e / z 6 v v P j z + v d / 8 5 O / z 9 G v 0 G C d 9 L O 6 7 F c t / 5 / e + 9 7 N N + R 9 O T L r 7 a Z / u X z 7 8 4 u n v / e b + d / a f 7 d y / R / m 2 r 4 4 f / M R X P / W T 3 / 7 q a / Q Y p 3 u 3 0 9 u z / A + B 8 D H k f l Z Y P h K 2 f n f / 9 e / 1 4 P 7 L / e e 7 9 w / 2 f + r N 7 3 P / 3 t P v 0 F L 7 6 2 9 O 2 7 x f 3 P r s 9 7 r 3 k 5 + + v H f v i 5 N 7 L 3 6 v 7 / 5 s U / 5 n I 3 C N 0 D 0 S u d 7 / z k 9 R d u v 1 7 u + z 8 + D Z w 5 / 4 4 t N v 7 z y 4 d / / 0 J 7 7 7 d Z Y o 4 n R / z 9 D 1 h 0 v 4 b z p 2 f f b l q y + O b 1 j R + r 3 f C + L r L 1 9 R j o q y U z e s Z 7 4 f 1 G + f n b 4 6 f n X y 7 d / n Z x P 0 m 9 P f + w 1 9 e / r s 7 P c + 3 d z F b d f e X x z / 5 N n n x z c u u 7 8 n x s d f v f n y 2 d n m W b s t h m C A r 5 4 f f y O w n r 4 6 e / 7 8 9 3 / 6 5 X d f / P 5 f v i D p e v G T 3 w j Y b 5 9 9 / u 3 n 9 P 8 3 v / / r N 6 + + O n n z 1 a v T 3 / 8 L W t Y / f f X N T B J N O C U G K J v 6 + / 9 e p 7 / P N w P y 5 P n Z y y + + f H r 6 e 2 + e 9 m d f P X / + + u y n T t 9 r 9 g 3 s 3 + d n A f b x 0 + 9 8 9 R o y c P b i z e 9 / / O r 0 m + E L + v P N 6 c m N U n B b c E + / / P 1 f f P n m 9 3 9 6 + v z 0 D Z n r r 8 A J v 7 8 o s m 9 U M b z + 9 p f f Z R t x + u L N 6 9 / / + P X v f / p 7 n 5 w + t 5 9 8 I 2 N 5 / d V L U j i v X / / + L 0 6 / + / s / P 3 v x N f T O X f 3 1 7 P Q 1 / f H q 9 a v f / / X v / f u j D f 0 l q w X 0 + e v f / y e P X 5 0 d P 3 l + S m L 5 5 p g 6 e n X 0 2 P 7 6 + 3 + b z O D z 0 / R d U z x a F u V n H 7 X 1 O v 8 I n b 3 5 v X / / L 5 9 8 h y Y P 7 9 P / n 3 9 1 + j r S 7 G 4 U / h u D J a P 2 6 t X v H f x 9 9 v T o + P l z I v H T V 8 e f / / 6 E A P 3 y 5 U s a 3 l M a L D r i 6 e J f a F i d l y P A S I y J k t + m W T p 7 8 / t / c X z y 6 k s P F i N 5 C y D 0 5 w m m w 4 z m 6 6 P z x e n z N x b M 6 6 8 P R 4 X n 9 / / u l 6 9 + r y d f f v l 7 f Y 1 B G c p 8 9 w n 0 M n 3 1 4 u u j Y 9 D 4 / V 8 e v 3 5 N f z z 9 G v i 8 + f b p F z 5 l b / v e 6 z e / z / P T 3 / + r l 0 + P S e 6 h A v 1 h 7 L z X M N 6 8 O n 7 x m t T + B 4 L 5 c Z i 4 r / / y V 1 / / 5 R d f / v 7 f f X X s i 8 t t q W h n s D P 0 2 7 7 P a p E + c E L y A d x t k T n z G e n o q 5 3 v 7 u 8 + / L 2 e P d h 7 c P o T P / X V 7 / P 8 u 0 + + O i F t / / q 9 g L 8 k C 0 Z 2 7 M O m W I H w G 1 + H W q T g 4 R G / P n v x O T H v 0 5 e / v 0 r j 1 4 D 1 1 e t T k t 4 3 Z 1 + Q W S d f 6 E v S m x + g o C y k 5 8 e v P j + 9 t X 6 5 G 2 p 1 4 E Q W k Y 0 Y G f g j m I T H d 7 u f P h Y q I s Q 7 + q l n X / z + P / n q + e / / x c u d 3 d / / J 3 b 2 P n 1 8 1 / t W W y L 0 O f q J d V 5 f m 2 / 5 k 8 e v 3 x j Z P y L h 8 f 5 C s 8 9 P j / 4 f V W B 4 U 0 X u A A A = < / A p p l i c a t i o n > 
</file>

<file path=customXml/itemProps1.xml><?xml version="1.0" encoding="utf-8"?>
<ds:datastoreItem xmlns:ds="http://schemas.openxmlformats.org/officeDocument/2006/customXml" ds:itemID="{604A6141-2EB4-413F-9797-5DC5F4B4FA4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6a. Por Objeto del Gasto</vt:lpstr>
      <vt:lpstr>Fechas</vt:lpstr>
      <vt:lpstr>fuente1</vt:lpstr>
      <vt:lpstr>'6a. Por Objeto del Gasto'!Títulos_a_imprimir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6a. Clasificación por Objeto del Gasto - LDF</dc:title>
  <dc:creator>Nancy Vázquez</dc:creator>
  <cp:lastModifiedBy>Presupuesto</cp:lastModifiedBy>
  <cp:lastPrinted>2021-02-10T01:28:11Z</cp:lastPrinted>
  <dcterms:created xsi:type="dcterms:W3CDTF">2016-10-12T14:50:55Z</dcterms:created>
  <dcterms:modified xsi:type="dcterms:W3CDTF">2021-02-10T01:39:19Z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6a. Por Objeto del Gasto</vt:lpwstr>
  </property>
  <property fmtid="{D5CDD505-2E9C-101B-9397-08002B2CF9AE}" pid="3" name="BExAnalyzer_OldName">
    <vt:lpwstr>6a. Estado Analítico de Egresos Clasif Objeto del Gasto.xlsx</vt:lpwstr>
  </property>
</Properties>
</file>