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ocuments\Mis Documentos 2020\4to Trimestre 2020\LDF\CUENTA PUBLICA FORMATOS\"/>
    </mc:Choice>
  </mc:AlternateContent>
  <bookViews>
    <workbookView xWindow="-120" yWindow="-120" windowWidth="20730" windowHeight="11160"/>
  </bookViews>
  <sheets>
    <sheet name="6a. Por Objeto del Gasto" sheetId="7" r:id="rId1"/>
    <sheet name="Fechas" sheetId="13" state="hidden" r:id="rId2"/>
    <sheet name="fuente1" sheetId="12" state="hidden" r:id="rId3"/>
    <sheet name="BExRepositorySheet" sheetId="9" state="veryHidden" r:id="rId4"/>
  </sheets>
  <externalReferences>
    <externalReference r:id="rId5"/>
  </externalReferences>
  <definedNames>
    <definedName name="_xlnm.Print_Titles" localSheetId="0">'6a. Por Objeto del Gasto'!$2:$9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3" l="1"/>
  <c r="F5" i="13" s="1"/>
  <c r="E4" i="13"/>
  <c r="B10" i="13" l="1"/>
  <c r="E5" i="13"/>
</calcChain>
</file>

<file path=xl/sharedStrings.xml><?xml version="1.0" encoding="utf-8"?>
<sst xmlns="http://schemas.openxmlformats.org/spreadsheetml/2006/main" count="601" uniqueCount="224">
  <si>
    <t>(PESOS)</t>
  </si>
  <si>
    <t>Concepto (c)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</si>
  <si>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</si>
  <si>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</si>
  <si>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</si>
  <si>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</si>
  <si>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</si>
  <si>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</si>
  <si>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</si>
  <si>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</si>
  <si>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</si>
  <si>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</si>
  <si>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</si>
  <si>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</si>
  <si>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</si>
  <si>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</si>
  <si>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</si>
  <si>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</si>
  <si>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</si>
  <si>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</si>
  <si>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</si>
  <si>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</si>
  <si>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</si>
  <si>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</si>
  <si>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</si>
  <si>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</si>
  <si>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</si>
  <si>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</si>
  <si>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</si>
  <si>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</si>
  <si>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</si>
  <si>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</si>
  <si>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</si>
  <si>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</si>
  <si>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</si>
  <si>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</si>
  <si>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</si>
  <si>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</si>
  <si>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</si>
  <si>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</si>
  <si>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</si>
  <si>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</si>
  <si>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</si>
  <si>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</si>
  <si>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</si>
  <si>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</si>
  <si>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</si>
  <si>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</si>
  <si>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</si>
  <si>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</si>
  <si>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</si>
  <si>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</si>
  <si>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</si>
  <si>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</si>
  <si>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</si>
  <si>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</si>
  <si>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</si>
  <si>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</si>
  <si>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</si>
  <si>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</si>
  <si>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</si>
  <si>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</si>
  <si>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</si>
  <si>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</si>
  <si>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</si>
  <si>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</si>
  <si>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</si>
  <si>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</si>
  <si>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</si>
  <si>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</si>
  <si>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</si>
  <si>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</si>
  <si>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</si>
  <si>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</si>
  <si>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</si>
  <si>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.</t>
  </si>
  <si>
    <t>Concepto</t>
  </si>
  <si>
    <t>SERVICIOS PERSONALES</t>
  </si>
  <si>
    <t/>
  </si>
  <si>
    <t>REMUNERACIONES ADICIONALES Y ESPECIALES</t>
  </si>
  <si>
    <t>SEGURIDAD SOCIAL</t>
  </si>
  <si>
    <t>PREVISIONES</t>
  </si>
  <si>
    <t>MATERIALES Y SUMINISTROS</t>
  </si>
  <si>
    <t>ALIMENTOS Y UTENSILIOS</t>
  </si>
  <si>
    <t>COMBUSTIBLES, LUBRICANTES Y ADITIVOS</t>
  </si>
  <si>
    <t>MATERIALES Y SUMINISTROS PARA SEGURIDAD</t>
  </si>
  <si>
    <t>HERRAMIENTAS, REFACCIONES Y ACCESORIOS MENORES</t>
  </si>
  <si>
    <t>SERVICIOS GENERALES</t>
  </si>
  <si>
    <t>SERVICIOS DE ARRENDAMIENTO</t>
  </si>
  <si>
    <t>SERVICIOS FINANCIEROS, BANCARIOS Y COMERCIALES</t>
  </si>
  <si>
    <t>SERVICIOS OFICIALES</t>
  </si>
  <si>
    <t>OTROS SERVICIOS GENERALES</t>
  </si>
  <si>
    <t>TRANSFERENCIAS, ASIGNACIONES, SUBSIDIOS Y OTRAS AYUDAS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</si>
  <si>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</si>
  <si>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</si>
  <si>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</si>
  <si>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</si>
  <si>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</si>
  <si>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</si>
  <si>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</si>
  <si>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EDUCACIONAL Y RECREATIVO</t>
  </si>
  <si>
    <t>EQUIPO DE DEFENSA Y SEGURIDAD</t>
  </si>
  <si>
    <t>MAQUINARIA, OTROS EQUIPOS Y HERRAMIENTAS</t>
  </si>
  <si>
    <t>ACTIVOS INTANGIBLES</t>
  </si>
  <si>
    <t>INVERSIONES FINANCIERAS Y OTRAS PROVISIONES</t>
  </si>
  <si>
    <t>INVERSIONES PARA EL FOMENTO DE ACTIVIDADES PRODUCTIVAS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</si>
  <si>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</si>
  <si>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</si>
  <si>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</si>
  <si>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</si>
  <si>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</si>
  <si>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</si>
  <si>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COSTO POR COBERTURAS</t>
  </si>
  <si>
    <t>APOYOS FINANCIEROS</t>
  </si>
  <si>
    <t>ADEUDOS DE EJERCICIOS FISCALES ANTERIORES (ADEFAS)</t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</si>
  <si>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</si>
  <si>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</si>
  <si>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</si>
  <si>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</si>
  <si>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</si>
  <si>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</si>
  <si>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</si>
  <si>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Selección vacía</t>
  </si>
  <si>
    <t>BIENES INMUEBLES</t>
  </si>
  <si>
    <t>PROYECTOS PRODUCTIVOS Y ACCIONES DE FOMENTO</t>
  </si>
  <si>
    <t>ACCIONES Y PARTICIPACIONES DE CAPITAL</t>
  </si>
  <si>
    <t>CONCATENAR("Del ",1," de ", G1, " al ",DIA(FIN.MES(FECHA(D1,F1,1),0))," de ",H1," del ",D1)</t>
  </si>
  <si>
    <t>Periodo</t>
  </si>
  <si>
    <t>Ejercicio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</si>
  <si>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</si>
  <si>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</si>
  <si>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</si>
  <si>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</si>
  <si>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</si>
  <si>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</si>
  <si>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</si>
  <si>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</si>
  <si>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</si>
  <si>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</si>
  <si>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</si>
  <si>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</si>
  <si>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Inicial</t>
  </si>
  <si>
    <t>MES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</si>
  <si>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</si>
  <si>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</si>
  <si>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</si>
  <si>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</si>
  <si>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</si>
  <si>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</si>
  <si>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</si>
  <si>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</si>
  <si>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</si>
  <si>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</si>
  <si>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</si>
  <si>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</si>
  <si>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</si>
  <si>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</si>
  <si>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</si>
  <si>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</si>
  <si>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</si>
  <si>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</si>
  <si>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</si>
  <si>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</si>
  <si>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</si>
  <si>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</si>
  <si>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</si>
  <si>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</si>
  <si>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</si>
  <si>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01-ENE..12-DIC</t>
  </si>
  <si>
    <t>20</t>
  </si>
  <si>
    <t>1</t>
  </si>
  <si>
    <t>REMUNERACIONES AL PERSONAL DE CARÁCTER PERMANENTE</t>
  </si>
  <si>
    <t>REMUNERACIONES AL PERSONAL DE CARÁCTER TRANSITORIO</t>
  </si>
  <si>
    <t>OTRAS PRESTACIONES SOCIALES Y ECONÓMICAS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</si>
  <si>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</si>
  <si>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</si>
  <si>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</si>
  <si>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</si>
  <si>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</si>
  <si>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VESTUARIOS, BLANCOS, PRENDAS DE PROTECCIÓN Y ARTÍCULOS DEPORTIVOS</t>
  </si>
  <si>
    <t>SERVICIOS BÁSICOS</t>
  </si>
  <si>
    <t>SERVICIOS PROFESIONALES, CIENTÍFICOS, TÉCNICOS Y OTROS SERVICIOS</t>
  </si>
  <si>
    <t>SERVICIOS DE INSTALACIÓN, REPARACIÓN, MANTENIMIENTO Y CONSERVACIÓN</t>
  </si>
  <si>
    <t>SERVICIOS DE COMUNICACIÓN SOCIAL Y PUBLICIDAD</t>
  </si>
  <si>
    <t>SERVICIOS DE TRASLADO Y VIÁTICOS</t>
  </si>
  <si>
    <t>TRANSFERENCIAS INTERNAS Y ASIGNACIONES AL SECTOR PÚBLICO</t>
  </si>
  <si>
    <t>TRANSFERENCIAS AL RESTO DEL SECTOR PÚBLICO</t>
  </si>
  <si>
    <t>TRANSFERENCIAS A FIDEICOMISOS, MANDATOS Y OTROS ANÁLOGOS</t>
  </si>
  <si>
    <t>MOBILIARIO Y EQUIPO DE ADMINISTRACIÓN</t>
  </si>
  <si>
    <t>EQUIPO E INSTRUMENTAL MÉDICO Y DE LABORATORIO</t>
  </si>
  <si>
    <t>VEHÍCULOS Y EQUIPO DE TRANSPORTE</t>
  </si>
  <si>
    <t>ACTIVOS BIOLÓGICOS</t>
  </si>
  <si>
    <t>INVERSIÓN PÚBLICA</t>
  </si>
  <si>
    <t>OBRA PÚBLICA EN BIENES DE DOMINIO PÚBLICO</t>
  </si>
  <si>
    <t>OBRA PÚBLICA EN BIENES PROPIOS</t>
  </si>
  <si>
    <t>COMPRA DE TÍTULOS Y VALORES</t>
  </si>
  <si>
    <t>CONCESIÓN DE PRESTAMOS</t>
  </si>
  <si>
    <t>INVERSIONES EN FIDEICOMISOS, MANDATOS Y OTROS ANÁLOGOS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</si>
  <si>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</si>
  <si>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</si>
  <si>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</si>
  <si>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</si>
  <si>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</si>
  <si>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2</t>
  </si>
  <si>
    <t>cció</t>
  </si>
  <si>
    <t>Sel</t>
  </si>
  <si>
    <t>vac</t>
  </si>
  <si>
    <t>Del 1 de Enero al 31 de Diciembre del 2020</t>
  </si>
  <si>
    <t xml:space="preserve"> </t>
  </si>
  <si>
    <t xml:space="preserve">I. Gasto No Etiquetado  </t>
  </si>
  <si>
    <t xml:space="preserve">A. Servicios Personales  </t>
  </si>
  <si>
    <t xml:space="preserve">B. Materiales y Suministros  </t>
  </si>
  <si>
    <t xml:space="preserve">C. Servicios Generales  </t>
  </si>
  <si>
    <t xml:space="preserve">D. Transferencias, Asignaciones, Subsidios y Otras Ayudas  </t>
  </si>
  <si>
    <t xml:space="preserve">E. Bienes Muebles, Inmuebles e Intangibles  </t>
  </si>
  <si>
    <t xml:space="preserve">F. Inversión Pública  </t>
  </si>
  <si>
    <t xml:space="preserve">G. Inversiones Financieras y Otras Provisiones  </t>
  </si>
  <si>
    <t xml:space="preserve">H. Participaciones y Aportaciones  </t>
  </si>
  <si>
    <t xml:space="preserve">I. Deuda Pública  </t>
  </si>
  <si>
    <t xml:space="preserve">II. Gasto Etiquetado  </t>
  </si>
  <si>
    <t xml:space="preserve">B. Materiales y Suministros </t>
  </si>
  <si>
    <t xml:space="preserve">C. Servicios Generales </t>
  </si>
  <si>
    <t xml:space="preserve">III. Total de Egresos  </t>
  </si>
  <si>
    <t>Gobierno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</si>
</sst>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\ #,##0.00"/>
    <numFmt numFmtId="165" formatCode="#,##0.0000000"/>
    <numFmt numFmtId="166" formatCode="#,##0.0000000;\-\ #,##0.0000000"/>
    <numFmt numFmtId="167" formatCode="#,##0.0000000000000000"/>
  </numFmts>
  <fonts count="30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0" fontId="25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6" fillId="0" borderId="24" applyNumberFormat="0" applyFill="0" applyAlignment="0" applyProtection="0"/>
    <xf numFmtId="0" fontId="8" fillId="0" borderId="25" applyNumberFormat="0" applyFill="0" applyAlignment="0" applyProtection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5" applyNumberFormat="0" applyAlignment="0" applyProtection="0"/>
    <xf numFmtId="0" fontId="14" fillId="3" borderId="20" applyNumberFormat="0" applyAlignment="0" applyProtection="0"/>
    <xf numFmtId="0" fontId="4" fillId="3" borderId="15" applyNumberFormat="0" applyAlignment="0" applyProtection="0"/>
    <xf numFmtId="0" fontId="6" fillId="0" borderId="17" applyNumberFormat="0" applyFill="0" applyAlignment="0" applyProtection="0"/>
    <xf numFmtId="0" fontId="5" fillId="4" borderId="16" applyNumberFormat="0" applyAlignment="0" applyProtection="0"/>
    <xf numFmtId="0" fontId="23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26" applyNumberFormat="0" applyFill="0" applyAlignment="0" applyProtection="0"/>
    <xf numFmtId="4" fontId="15" fillId="8" borderId="21" applyNumberFormat="0" applyProtection="0">
      <alignment vertical="center"/>
    </xf>
    <xf numFmtId="4" fontId="16" fillId="8" borderId="21" applyNumberFormat="0" applyProtection="0">
      <alignment vertical="center"/>
    </xf>
    <xf numFmtId="4" fontId="15" fillId="8" borderId="21" applyNumberFormat="0" applyProtection="0">
      <alignment horizontal="left" vertical="center" indent="1"/>
    </xf>
    <xf numFmtId="0" fontId="15" fillId="8" borderId="21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21" applyNumberFormat="0" applyProtection="0">
      <alignment horizontal="right" vertical="center"/>
    </xf>
    <xf numFmtId="4" fontId="17" fillId="11" borderId="21" applyNumberFormat="0" applyProtection="0">
      <alignment horizontal="right" vertical="center"/>
    </xf>
    <xf numFmtId="4" fontId="17" fillId="12" borderId="21" applyNumberFormat="0" applyProtection="0">
      <alignment horizontal="right" vertical="center"/>
    </xf>
    <xf numFmtId="4" fontId="17" fillId="13" borderId="21" applyNumberFormat="0" applyProtection="0">
      <alignment horizontal="right" vertical="center"/>
    </xf>
    <xf numFmtId="4" fontId="17" fillId="14" borderId="21" applyNumberFormat="0" applyProtection="0">
      <alignment horizontal="right" vertical="center"/>
    </xf>
    <xf numFmtId="4" fontId="17" fillId="15" borderId="21" applyNumberFormat="0" applyProtection="0">
      <alignment horizontal="right" vertical="center"/>
    </xf>
    <xf numFmtId="4" fontId="17" fillId="16" borderId="21" applyNumberFormat="0" applyProtection="0">
      <alignment horizontal="right" vertical="center"/>
    </xf>
    <xf numFmtId="4" fontId="17" fillId="17" borderId="21" applyNumberFormat="0" applyProtection="0">
      <alignment horizontal="right" vertical="center"/>
    </xf>
    <xf numFmtId="4" fontId="17" fillId="18" borderId="21" applyNumberFormat="0" applyProtection="0">
      <alignment horizontal="right" vertical="center"/>
    </xf>
    <xf numFmtId="4" fontId="15" fillId="19" borderId="22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21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0" borderId="21" applyNumberFormat="0" applyProtection="0">
      <alignment horizontal="left" vertical="center" indent="1"/>
    </xf>
    <xf numFmtId="0" fontId="12" fillId="20" borderId="21" applyNumberFormat="0" applyProtection="0">
      <alignment horizontal="left" vertical="top" indent="1"/>
    </xf>
    <xf numFmtId="0" fontId="12" fillId="23" borderId="23" applyNumberFormat="0">
      <protection locked="0"/>
    </xf>
    <xf numFmtId="4" fontId="17" fillId="24" borderId="21" applyNumberFormat="0" applyProtection="0">
      <alignment vertical="center"/>
    </xf>
    <xf numFmtId="4" fontId="19" fillId="24" borderId="21" applyNumberFormat="0" applyProtection="0">
      <alignment vertical="center"/>
    </xf>
    <xf numFmtId="4" fontId="17" fillId="24" borderId="21" applyNumberFormat="0" applyProtection="0">
      <alignment horizontal="left" vertical="center" indent="1"/>
    </xf>
    <xf numFmtId="0" fontId="17" fillId="24" borderId="21" applyNumberFormat="0" applyProtection="0">
      <alignment horizontal="left" vertical="top" indent="1"/>
    </xf>
    <xf numFmtId="4" fontId="17" fillId="20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21" applyNumberFormat="0" applyProtection="0">
      <alignment horizontal="right" vertical="center"/>
    </xf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17" fillId="9" borderId="21" xfId="53" quotePrefix="1" applyNumberFormat="1">
      <alignment horizontal="left" vertical="center" indent="1"/>
    </xf>
    <xf numFmtId="0" fontId="15" fillId="9" borderId="0" xfId="22" quotePrefix="1" applyNumberFormat="1" applyAlignment="1">
      <alignment horizontal="left" vertical="center" indent="1"/>
    </xf>
    <xf numFmtId="4" fontId="17" fillId="20" borderId="21" xfId="51" applyNumberFormat="1">
      <alignment horizontal="right" vertical="center"/>
    </xf>
    <xf numFmtId="164" fontId="17" fillId="20" borderId="21" xfId="51" applyNumberForma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15" fillId="8" borderId="21" xfId="20" quotePrefix="1" applyNumberFormat="1">
      <alignment horizontal="left" vertical="center" indent="1"/>
    </xf>
    <xf numFmtId="4" fontId="15" fillId="8" borderId="21" xfId="18" applyNumberFormat="1">
      <alignment vertical="center"/>
    </xf>
    <xf numFmtId="0" fontId="12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165" fontId="17" fillId="20" borderId="21" xfId="51" applyNumberFormat="1">
      <alignment horizontal="right" vertical="center"/>
    </xf>
    <xf numFmtId="166" fontId="17" fillId="20" borderId="21" xfId="51" applyNumberFormat="1">
      <alignment horizontal="right" vertical="center"/>
    </xf>
    <xf numFmtId="165" fontId="15" fillId="8" borderId="21" xfId="18" applyNumberFormat="1">
      <alignment vertical="center"/>
    </xf>
    <xf numFmtId="0" fontId="12" fillId="21" borderId="21" xfId="39" quotePrefix="1" applyAlignment="1">
      <alignment horizontal="left" vertical="top" wrapText="1" indent="1"/>
    </xf>
    <xf numFmtId="167" fontId="0" fillId="0" borderId="0" xfId="0" applyNumberFormat="1"/>
    <xf numFmtId="0" fontId="0" fillId="0" borderId="0" xfId="0" quotePrefix="1"/>
    <xf numFmtId="0" fontId="0" fillId="0" borderId="0" xfId="0" quotePrefix="1" applyAlignment="1"/>
    <xf numFmtId="0" fontId="2" fillId="0" borderId="11" xfId="0" applyFont="1" applyFill="1" applyBorder="1" applyAlignment="1">
      <alignment horizontal="center" vertical="center"/>
    </xf>
    <xf numFmtId="0" fontId="12" fillId="0" borderId="0" xfId="0" applyFont="1"/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9" fillId="26" borderId="2" xfId="0" applyFont="1" applyFill="1" applyBorder="1" applyAlignment="1">
      <alignment horizontal="center"/>
    </xf>
    <xf numFmtId="0" fontId="29" fillId="26" borderId="3" xfId="0" applyFont="1" applyFill="1" applyBorder="1" applyAlignment="1">
      <alignment horizontal="center"/>
    </xf>
    <xf numFmtId="0" fontId="29" fillId="26" borderId="4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7" borderId="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  <xf numFmtId="0" fontId="2" fillId="27" borderId="2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2" fillId="27" borderId="4" xfId="0" applyFont="1" applyFill="1" applyBorder="1" applyAlignment="1">
      <alignment horizontal="center" vertical="center"/>
    </xf>
  </cellXfs>
  <cellStyles count="58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 macro="[1]!DesignIconClicked">
      <xdr:nvPicPr>
        <xdr:cNvPr id="6" name="BExZSOV7GT1SK8OHY3MCY5JHMXI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 macro="[1]!DesignIconClicked">
      <xdr:nvPicPr>
        <xdr:cNvPr id="3" name="BExD7YQ69P5KZUZPUAJ2WUALYFLO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1901825</xdr:colOff>
      <xdr:row>3</xdr:row>
      <xdr:rowOff>149225</xdr:rowOff>
    </xdr:to>
    <xdr:pic macro="[1]!DesignIconClicked">
      <xdr:nvPicPr>
        <xdr:cNvPr id="5" name="BEx7AT43W7ZWJQO1CW8QW9ZYHR06" hidden="1">
          <a:extLst>
            <a:ext uri="{FF2B5EF4-FFF2-40B4-BE49-F238E27FC236}">
              <a16:creationId xmlns="" xmlns:a16="http://schemas.microsoft.com/office/drawing/2014/main" id="{63EBD32F-6402-45C1-BE07-A8C8B390F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190182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7" name="BExEPBAAVBRPF292JUZI4VCGA9TI" hidden="1">
          <a:extLst>
            <a:ext uri="{FF2B5EF4-FFF2-40B4-BE49-F238E27FC236}">
              <a16:creationId xmlns="" xmlns:a16="http://schemas.microsoft.com/office/drawing/2014/main" id="{D61120F6-6AD0-49F1-8853-698CE809F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1413669</xdr:colOff>
      <xdr:row>124</xdr:row>
      <xdr:rowOff>44450</xdr:rowOff>
    </xdr:to>
    <xdr:pic macro="[1]!DesignIconClicked">
      <xdr:nvPicPr>
        <xdr:cNvPr id="3" name="BExGO9PIT1V7MUWPQTXWDKT68N1B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4825" cy="2071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1QCJGCCWMI85HI2PJLJWI11O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KG0XGDEJBE1SA43MDETV69WUM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B40BZAOTJ02JU31W1O87XEEYV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1HKNMBRHFGD5PBM5EZ660XRA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MFESHMVPDXONCNW1JACYWNNY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EV22TFBX8WZ730LGLIVSIHAB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11" name="BExOEXALP82RK7ONGK2R0PF95UX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12" name="BExQ6MZCVRONDR5Z3AZGM0YS76H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 macro="[1]!DesignIconClicked">
      <xdr:nvPicPr>
        <xdr:cNvPr id="14" name="BExBBB60JWGCZRT62D4JQV85H9N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 macro="[1]!DesignIconClicked">
      <xdr:nvPicPr>
        <xdr:cNvPr id="15" name="BExOIS7DY4L4ERE5E072UE5HDO2V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GTE6BJZV1LP7E5Z2JBX2T9D7K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1M68NP8I0TZP6O9I7D8DG5F6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02NWQL2ZX1XTPB85GAZ6I8MXV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90JGWJZ3KQ9QPS9V4URNUA4P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2" name="BExCV21KMJZ7B46WUFYRW9AXTVY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3" name="BExO9MDXT5J4F053ZETUA7QUZVHU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24" name="BExW4SK75P4L1584ZTY53DJ93NS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26" name="BEx5JZSHMS1Y07F9QM6H0735EQW8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showGridLines="0" tabSelected="1" topLeftCell="A2" zoomScale="80" zoomScaleNormal="80" workbookViewId="0">
      <selection activeCell="A11" sqref="A11:B11"/>
    </sheetView>
  </sheetViews>
  <sheetFormatPr baseColWidth="10" defaultColWidth="11.42578125" defaultRowHeight="12.75" x14ac:dyDescent="0.2"/>
  <cols>
    <col min="1" max="1" width="3.42578125" style="28" customWidth="1"/>
    <col min="2" max="2" width="63.85546875" style="28" customWidth="1"/>
    <col min="3" max="3" width="20.5703125" style="28" bestFit="1" customWidth="1"/>
    <col min="4" max="4" width="19.5703125" style="28" bestFit="1" customWidth="1"/>
    <col min="5" max="5" width="20.85546875" style="28" bestFit="1" customWidth="1"/>
    <col min="6" max="7" width="20.5703125" style="28" bestFit="1" customWidth="1"/>
    <col min="8" max="8" width="19.28515625" style="28" bestFit="1" customWidth="1"/>
    <col min="9" max="16384" width="11.42578125" style="28"/>
  </cols>
  <sheetData>
    <row r="1" spans="1:8" s="19" customFormat="1" ht="13.5" hidden="1" thickBot="1" x14ac:dyDescent="0.25">
      <c r="A1" s="18" t="s">
        <v>122</v>
      </c>
      <c r="C1" s="19" t="s">
        <v>204</v>
      </c>
      <c r="D1" s="18" t="s">
        <v>205</v>
      </c>
      <c r="E1" s="19" t="s">
        <v>206</v>
      </c>
      <c r="F1" s="19" t="s">
        <v>154</v>
      </c>
      <c r="G1" s="19" t="s">
        <v>154</v>
      </c>
    </row>
    <row r="2" spans="1:8" ht="18" x14ac:dyDescent="0.25">
      <c r="A2" s="43" t="s">
        <v>223</v>
      </c>
      <c r="B2" s="44"/>
      <c r="C2" s="44"/>
      <c r="D2" s="44"/>
      <c r="E2" s="44"/>
      <c r="F2" s="44"/>
      <c r="G2" s="44"/>
      <c r="H2" s="45"/>
    </row>
    <row r="3" spans="1:8" ht="15.75" x14ac:dyDescent="0.2">
      <c r="A3" s="46" t="s">
        <v>5</v>
      </c>
      <c r="B3" s="47"/>
      <c r="C3" s="47"/>
      <c r="D3" s="47"/>
      <c r="E3" s="47"/>
      <c r="F3" s="47"/>
      <c r="G3" s="47"/>
      <c r="H3" s="48"/>
    </row>
    <row r="4" spans="1:8" ht="15.75" x14ac:dyDescent="0.2">
      <c r="A4" s="46" t="s">
        <v>6</v>
      </c>
      <c r="B4" s="47"/>
      <c r="C4" s="47"/>
      <c r="D4" s="47"/>
      <c r="E4" s="47"/>
      <c r="F4" s="47"/>
      <c r="G4" s="47"/>
      <c r="H4" s="48"/>
    </row>
    <row r="5" spans="1:8" ht="27" customHeight="1" thickBot="1" x14ac:dyDescent="0.25">
      <c r="A5" s="49" t="s">
        <v>207</v>
      </c>
      <c r="B5" s="50"/>
      <c r="C5" s="50"/>
      <c r="D5" s="50"/>
      <c r="E5" s="50"/>
      <c r="F5" s="50"/>
      <c r="G5" s="50"/>
      <c r="H5" s="51"/>
    </row>
    <row r="6" spans="1:8" x14ac:dyDescent="0.2">
      <c r="A6" s="55" t="s">
        <v>208</v>
      </c>
      <c r="B6" s="56"/>
      <c r="C6" s="56"/>
      <c r="D6" s="56"/>
      <c r="E6" s="56"/>
      <c r="F6" s="56"/>
      <c r="G6" s="56"/>
      <c r="H6" s="57"/>
    </row>
    <row r="7" spans="1:8" ht="19.5" customHeight="1" thickBot="1" x14ac:dyDescent="0.25">
      <c r="A7" s="52" t="s">
        <v>0</v>
      </c>
      <c r="B7" s="53"/>
      <c r="C7" s="53"/>
      <c r="D7" s="53"/>
      <c r="E7" s="53"/>
      <c r="F7" s="53"/>
      <c r="G7" s="53"/>
      <c r="H7" s="54"/>
    </row>
    <row r="8" spans="1:8" ht="13.5" thickBot="1" x14ac:dyDescent="0.25">
      <c r="A8" s="34" t="s">
        <v>1</v>
      </c>
      <c r="B8" s="35"/>
      <c r="C8" s="38" t="s">
        <v>7</v>
      </c>
      <c r="D8" s="39"/>
      <c r="E8" s="39"/>
      <c r="F8" s="39"/>
      <c r="G8" s="40"/>
      <c r="H8" s="41" t="s">
        <v>8</v>
      </c>
    </row>
    <row r="9" spans="1:8" ht="30" customHeight="1" thickBot="1" x14ac:dyDescent="0.25">
      <c r="A9" s="36"/>
      <c r="B9" s="37"/>
      <c r="C9" s="15" t="s">
        <v>2</v>
      </c>
      <c r="D9" s="15" t="s">
        <v>9</v>
      </c>
      <c r="E9" s="27" t="s">
        <v>10</v>
      </c>
      <c r="F9" s="27" t="s">
        <v>3</v>
      </c>
      <c r="G9" s="27" t="s">
        <v>4</v>
      </c>
      <c r="H9" s="42"/>
    </row>
    <row r="10" spans="1:8" x14ac:dyDescent="0.2">
      <c r="A10" s="32" t="s">
        <v>209</v>
      </c>
      <c r="B10" s="33"/>
      <c r="C10" s="10">
        <v>36178740250</v>
      </c>
      <c r="D10" s="10">
        <v>1853721252.0299997</v>
      </c>
      <c r="E10" s="10">
        <v>38032461502.029999</v>
      </c>
      <c r="F10" s="10">
        <v>34402046494.410004</v>
      </c>
      <c r="G10" s="10">
        <v>29353217424.440002</v>
      </c>
      <c r="H10" s="7">
        <v>3630415007.6199951</v>
      </c>
    </row>
    <row r="11" spans="1:8" x14ac:dyDescent="0.2">
      <c r="A11" s="30" t="s">
        <v>210</v>
      </c>
      <c r="B11" s="31"/>
      <c r="C11" s="8">
        <v>8883936819</v>
      </c>
      <c r="D11" s="8">
        <v>5624261.4300000714</v>
      </c>
      <c r="E11" s="8">
        <v>8889561080.4300003</v>
      </c>
      <c r="F11" s="8">
        <v>8890304256.3500004</v>
      </c>
      <c r="G11" s="8">
        <v>6884176959.7999992</v>
      </c>
      <c r="H11" s="8">
        <v>-743175.92</v>
      </c>
    </row>
    <row r="12" spans="1:8" x14ac:dyDescent="0.2">
      <c r="A12" s="1"/>
      <c r="B12" s="2" t="s">
        <v>11</v>
      </c>
      <c r="C12" s="9">
        <v>3101087338</v>
      </c>
      <c r="D12" s="9">
        <v>425929854.81</v>
      </c>
      <c r="E12" s="9">
        <v>3527017192.8099999</v>
      </c>
      <c r="F12" s="9">
        <v>3527017192.8099999</v>
      </c>
      <c r="G12" s="9">
        <v>2842918546.3000002</v>
      </c>
      <c r="H12" s="9">
        <v>0</v>
      </c>
    </row>
    <row r="13" spans="1:8" x14ac:dyDescent="0.2">
      <c r="A13" s="1"/>
      <c r="B13" s="2" t="s">
        <v>12</v>
      </c>
      <c r="C13" s="9">
        <v>209262526</v>
      </c>
      <c r="D13" s="9">
        <v>12358890.24</v>
      </c>
      <c r="E13" s="9">
        <v>221621416.24000001</v>
      </c>
      <c r="F13" s="9">
        <v>221621416.24000001</v>
      </c>
      <c r="G13" s="9">
        <v>193302351.06999999</v>
      </c>
      <c r="H13" s="9">
        <v>0</v>
      </c>
    </row>
    <row r="14" spans="1:8" x14ac:dyDescent="0.2">
      <c r="A14" s="1"/>
      <c r="B14" s="2" t="s">
        <v>13</v>
      </c>
      <c r="C14" s="9">
        <v>1916957140</v>
      </c>
      <c r="D14" s="9">
        <v>550406236.13</v>
      </c>
      <c r="E14" s="9">
        <v>2467363376.1300001</v>
      </c>
      <c r="F14" s="9">
        <v>2468106552.0500002</v>
      </c>
      <c r="G14" s="9">
        <v>1906952474.6199999</v>
      </c>
      <c r="H14" s="9">
        <v>-743175.92</v>
      </c>
    </row>
    <row r="15" spans="1:8" x14ac:dyDescent="0.2">
      <c r="A15" s="1"/>
      <c r="B15" s="2" t="s">
        <v>14</v>
      </c>
      <c r="C15" s="9">
        <v>1710293982</v>
      </c>
      <c r="D15" s="9">
        <v>-409624966.37</v>
      </c>
      <c r="E15" s="9">
        <v>1300669015.6300001</v>
      </c>
      <c r="F15" s="9">
        <v>1300669015.6300001</v>
      </c>
      <c r="G15" s="9">
        <v>784649162.11000001</v>
      </c>
      <c r="H15" s="9">
        <v>0</v>
      </c>
    </row>
    <row r="16" spans="1:8" x14ac:dyDescent="0.2">
      <c r="A16" s="1"/>
      <c r="B16" s="2" t="s">
        <v>15</v>
      </c>
      <c r="C16" s="9">
        <v>1328005355</v>
      </c>
      <c r="D16" s="9">
        <v>32691582.739999998</v>
      </c>
      <c r="E16" s="9">
        <v>1360696937.74</v>
      </c>
      <c r="F16" s="9">
        <v>1360696937.74</v>
      </c>
      <c r="G16" s="9">
        <v>1144161283.8199999</v>
      </c>
      <c r="H16" s="9">
        <v>0</v>
      </c>
    </row>
    <row r="17" spans="1:8" x14ac:dyDescent="0.2">
      <c r="A17" s="1"/>
      <c r="B17" s="2" t="s">
        <v>16</v>
      </c>
      <c r="C17" s="9">
        <v>608642054</v>
      </c>
      <c r="D17" s="9">
        <v>-608642054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">
      <c r="A18" s="1"/>
      <c r="B18" s="2" t="s">
        <v>17</v>
      </c>
      <c r="C18" s="9">
        <v>9688424</v>
      </c>
      <c r="D18" s="9">
        <v>2504717.88</v>
      </c>
      <c r="E18" s="9">
        <v>12193141.880000001</v>
      </c>
      <c r="F18" s="9">
        <v>12193141.880000001</v>
      </c>
      <c r="G18" s="9">
        <v>12193141.880000001</v>
      </c>
      <c r="H18" s="9">
        <v>0</v>
      </c>
    </row>
    <row r="19" spans="1:8" x14ac:dyDescent="0.2">
      <c r="A19" s="30" t="s">
        <v>211</v>
      </c>
      <c r="B19" s="31"/>
      <c r="C19" s="8">
        <v>546926114</v>
      </c>
      <c r="D19" s="8">
        <v>141214908.41999999</v>
      </c>
      <c r="E19" s="8">
        <v>688141022.41999984</v>
      </c>
      <c r="F19" s="8">
        <v>687861669.90999997</v>
      </c>
      <c r="G19" s="8">
        <v>500463617.60000002</v>
      </c>
      <c r="H19" s="8">
        <v>279352.51</v>
      </c>
    </row>
    <row r="20" spans="1:8" x14ac:dyDescent="0.2">
      <c r="A20" s="1"/>
      <c r="B20" s="2" t="s">
        <v>18</v>
      </c>
      <c r="C20" s="9">
        <v>65286283</v>
      </c>
      <c r="D20" s="9">
        <v>-17064329.559999999</v>
      </c>
      <c r="E20" s="9">
        <v>48221953.439999998</v>
      </c>
      <c r="F20" s="9">
        <v>48160050.32</v>
      </c>
      <c r="G20" s="9">
        <v>29488582.260000002</v>
      </c>
      <c r="H20" s="9">
        <v>61903.12</v>
      </c>
    </row>
    <row r="21" spans="1:8" x14ac:dyDescent="0.2">
      <c r="A21" s="1"/>
      <c r="B21" s="2" t="s">
        <v>19</v>
      </c>
      <c r="C21" s="9">
        <v>239936448</v>
      </c>
      <c r="D21" s="9">
        <v>53279632.149999999</v>
      </c>
      <c r="E21" s="9">
        <v>293216080.14999998</v>
      </c>
      <c r="F21" s="9">
        <v>293216080.14999998</v>
      </c>
      <c r="G21" s="9">
        <v>183767521.91</v>
      </c>
      <c r="H21" s="9">
        <v>0</v>
      </c>
    </row>
    <row r="22" spans="1:8" x14ac:dyDescent="0.2">
      <c r="A22" s="1"/>
      <c r="B22" s="2" t="s">
        <v>20</v>
      </c>
      <c r="C22" s="9">
        <v>1245069</v>
      </c>
      <c r="D22" s="9">
        <v>-1241620.5</v>
      </c>
      <c r="E22" s="9">
        <v>3448.5</v>
      </c>
      <c r="F22" s="9">
        <v>3448.5</v>
      </c>
      <c r="G22" s="9">
        <v>874.91</v>
      </c>
      <c r="H22" s="9">
        <v>0</v>
      </c>
    </row>
    <row r="23" spans="1:8" x14ac:dyDescent="0.2">
      <c r="A23" s="1"/>
      <c r="B23" s="2" t="s">
        <v>21</v>
      </c>
      <c r="C23" s="9">
        <v>13973681</v>
      </c>
      <c r="D23" s="9">
        <v>6263308.1200000001</v>
      </c>
      <c r="E23" s="9">
        <v>20236989.120000001</v>
      </c>
      <c r="F23" s="9">
        <v>20236989.120000001</v>
      </c>
      <c r="G23" s="9">
        <v>11222654.4</v>
      </c>
      <c r="H23" s="9">
        <v>0</v>
      </c>
    </row>
    <row r="24" spans="1:8" x14ac:dyDescent="0.2">
      <c r="A24" s="1"/>
      <c r="B24" s="2" t="s">
        <v>22</v>
      </c>
      <c r="C24" s="9">
        <v>7717571</v>
      </c>
      <c r="D24" s="9">
        <v>1701040.34</v>
      </c>
      <c r="E24" s="9">
        <v>9418611.3399999999</v>
      </c>
      <c r="F24" s="9">
        <v>9418611.3399999999</v>
      </c>
      <c r="G24" s="9">
        <v>8334646.2599999998</v>
      </c>
      <c r="H24" s="9">
        <v>0</v>
      </c>
    </row>
    <row r="25" spans="1:8" x14ac:dyDescent="0.2">
      <c r="A25" s="1"/>
      <c r="B25" s="2" t="s">
        <v>23</v>
      </c>
      <c r="C25" s="9">
        <v>132598243</v>
      </c>
      <c r="D25" s="9">
        <v>72835255.049999997</v>
      </c>
      <c r="E25" s="9">
        <v>205433498.05000001</v>
      </c>
      <c r="F25" s="9">
        <v>205424857.06</v>
      </c>
      <c r="G25" s="9">
        <v>198093956.46000001</v>
      </c>
      <c r="H25" s="9">
        <v>8640.99</v>
      </c>
    </row>
    <row r="26" spans="1:8" x14ac:dyDescent="0.2">
      <c r="A26" s="1"/>
      <c r="B26" s="2" t="s">
        <v>24</v>
      </c>
      <c r="C26" s="9">
        <v>59376931</v>
      </c>
      <c r="D26" s="9">
        <v>13034518.060000001</v>
      </c>
      <c r="E26" s="9">
        <v>72411449.060000002</v>
      </c>
      <c r="F26" s="9">
        <v>72202640.659999996</v>
      </c>
      <c r="G26" s="9">
        <v>43250055.289999999</v>
      </c>
      <c r="H26" s="9">
        <v>208808.4</v>
      </c>
    </row>
    <row r="27" spans="1:8" x14ac:dyDescent="0.2">
      <c r="A27" s="1"/>
      <c r="B27" s="2" t="s">
        <v>25</v>
      </c>
      <c r="C27" s="9">
        <v>5995718</v>
      </c>
      <c r="D27" s="9">
        <v>26836932.100000001</v>
      </c>
      <c r="E27" s="9">
        <v>32832650.100000001</v>
      </c>
      <c r="F27" s="9">
        <v>32832650.100000001</v>
      </c>
      <c r="G27" s="9">
        <v>21556004.41</v>
      </c>
      <c r="H27" s="9">
        <v>0</v>
      </c>
    </row>
    <row r="28" spans="1:8" x14ac:dyDescent="0.2">
      <c r="A28" s="1"/>
      <c r="B28" s="2" t="s">
        <v>26</v>
      </c>
      <c r="C28" s="9">
        <v>20796170</v>
      </c>
      <c r="D28" s="9">
        <v>-14429827.34</v>
      </c>
      <c r="E28" s="9">
        <v>6366342.6600000001</v>
      </c>
      <c r="F28" s="9">
        <v>6366342.6600000001</v>
      </c>
      <c r="G28" s="9">
        <v>4749321.7</v>
      </c>
      <c r="H28" s="9">
        <v>0</v>
      </c>
    </row>
    <row r="29" spans="1:8" x14ac:dyDescent="0.2">
      <c r="A29" s="30" t="s">
        <v>212</v>
      </c>
      <c r="B29" s="31"/>
      <c r="C29" s="8">
        <v>1690198536</v>
      </c>
      <c r="D29" s="8">
        <v>1989120056.8099999</v>
      </c>
      <c r="E29" s="8">
        <v>3679318592.8099999</v>
      </c>
      <c r="F29" s="8">
        <v>3666835045.3200002</v>
      </c>
      <c r="G29" s="8">
        <v>3085708208.7000003</v>
      </c>
      <c r="H29" s="8">
        <v>12483547.49</v>
      </c>
    </row>
    <row r="30" spans="1:8" x14ac:dyDescent="0.2">
      <c r="A30" s="1"/>
      <c r="B30" s="2" t="s">
        <v>27</v>
      </c>
      <c r="C30" s="9">
        <v>279462391</v>
      </c>
      <c r="D30" s="9">
        <v>-106476928.67</v>
      </c>
      <c r="E30" s="9">
        <v>172985462.33000001</v>
      </c>
      <c r="F30" s="9">
        <v>172985458.22999999</v>
      </c>
      <c r="G30" s="9">
        <v>128734170.27</v>
      </c>
      <c r="H30" s="9">
        <v>4.0999999999999996</v>
      </c>
    </row>
    <row r="31" spans="1:8" x14ac:dyDescent="0.2">
      <c r="A31" s="1"/>
      <c r="B31" s="2" t="s">
        <v>28</v>
      </c>
      <c r="C31" s="9">
        <v>342267304</v>
      </c>
      <c r="D31" s="9">
        <v>1342914609.47</v>
      </c>
      <c r="E31" s="9">
        <v>1685181913.47</v>
      </c>
      <c r="F31" s="9">
        <v>1685157764.79</v>
      </c>
      <c r="G31" s="9">
        <v>1522647504.47</v>
      </c>
      <c r="H31" s="9">
        <v>24148.68</v>
      </c>
    </row>
    <row r="32" spans="1:8" x14ac:dyDescent="0.2">
      <c r="A32" s="1"/>
      <c r="B32" s="2" t="s">
        <v>29</v>
      </c>
      <c r="C32" s="9">
        <v>185103656</v>
      </c>
      <c r="D32" s="9">
        <v>697432090.39999998</v>
      </c>
      <c r="E32" s="9">
        <v>882535746.39999998</v>
      </c>
      <c r="F32" s="9">
        <v>871215936.90999997</v>
      </c>
      <c r="G32" s="9">
        <v>769929151.34000003</v>
      </c>
      <c r="H32" s="9">
        <v>11319809.49</v>
      </c>
    </row>
    <row r="33" spans="1:8" x14ac:dyDescent="0.2">
      <c r="A33" s="1"/>
      <c r="B33" s="2" t="s">
        <v>30</v>
      </c>
      <c r="C33" s="9">
        <v>66197154</v>
      </c>
      <c r="D33" s="9">
        <v>6008181.4699999997</v>
      </c>
      <c r="E33" s="9">
        <v>72205335.469999999</v>
      </c>
      <c r="F33" s="9">
        <v>72204456.640000001</v>
      </c>
      <c r="G33" s="9">
        <v>38514862.350000001</v>
      </c>
      <c r="H33" s="9">
        <v>878.83</v>
      </c>
    </row>
    <row r="34" spans="1:8" x14ac:dyDescent="0.2">
      <c r="A34" s="1"/>
      <c r="B34" s="2" t="s">
        <v>31</v>
      </c>
      <c r="C34" s="9">
        <v>93558903</v>
      </c>
      <c r="D34" s="9">
        <v>11320609.779999999</v>
      </c>
      <c r="E34" s="9">
        <v>104879512.78</v>
      </c>
      <c r="F34" s="9">
        <v>103814388.78</v>
      </c>
      <c r="G34" s="9">
        <v>80320207.569999993</v>
      </c>
      <c r="H34" s="9">
        <v>1065124</v>
      </c>
    </row>
    <row r="35" spans="1:8" x14ac:dyDescent="0.2">
      <c r="A35" s="1"/>
      <c r="B35" s="2" t="s">
        <v>32</v>
      </c>
      <c r="C35" s="9">
        <v>119716253</v>
      </c>
      <c r="D35" s="9">
        <v>72725069.670000002</v>
      </c>
      <c r="E35" s="9">
        <v>192441322.66999999</v>
      </c>
      <c r="F35" s="9">
        <v>192370840.28</v>
      </c>
      <c r="G35" s="9">
        <v>185055888.36000001</v>
      </c>
      <c r="H35" s="9">
        <v>70482.39</v>
      </c>
    </row>
    <row r="36" spans="1:8" x14ac:dyDescent="0.2">
      <c r="A36" s="1"/>
      <c r="B36" s="2" t="s">
        <v>33</v>
      </c>
      <c r="C36" s="9">
        <v>50911585</v>
      </c>
      <c r="D36" s="9">
        <v>-35789344.240000002</v>
      </c>
      <c r="E36" s="9">
        <v>15122240.76</v>
      </c>
      <c r="F36" s="9">
        <v>15119140.76</v>
      </c>
      <c r="G36" s="9">
        <v>6722037.1900000004</v>
      </c>
      <c r="H36" s="9">
        <v>3100</v>
      </c>
    </row>
    <row r="37" spans="1:8" x14ac:dyDescent="0.2">
      <c r="A37" s="1"/>
      <c r="B37" s="2" t="s">
        <v>34</v>
      </c>
      <c r="C37" s="9">
        <v>41604633</v>
      </c>
      <c r="D37" s="9">
        <v>-21437824</v>
      </c>
      <c r="E37" s="9">
        <v>20166809</v>
      </c>
      <c r="F37" s="9">
        <v>20166809</v>
      </c>
      <c r="G37" s="9">
        <v>15874201.789999999</v>
      </c>
      <c r="H37" s="9">
        <v>0</v>
      </c>
    </row>
    <row r="38" spans="1:8" x14ac:dyDescent="0.2">
      <c r="A38" s="1"/>
      <c r="B38" s="2" t="s">
        <v>35</v>
      </c>
      <c r="C38" s="9">
        <v>511376657</v>
      </c>
      <c r="D38" s="9">
        <v>22423592.93</v>
      </c>
      <c r="E38" s="9">
        <v>533800249.93000001</v>
      </c>
      <c r="F38" s="9">
        <v>533800249.93000001</v>
      </c>
      <c r="G38" s="9">
        <v>337910185.36000001</v>
      </c>
      <c r="H38" s="9">
        <v>0</v>
      </c>
    </row>
    <row r="39" spans="1:8" x14ac:dyDescent="0.2">
      <c r="A39" s="30" t="s">
        <v>213</v>
      </c>
      <c r="B39" s="31"/>
      <c r="C39" s="8">
        <v>11205224354</v>
      </c>
      <c r="D39" s="8">
        <v>1859508021.73</v>
      </c>
      <c r="E39" s="8">
        <v>13064732375.73</v>
      </c>
      <c r="F39" s="8">
        <v>13011862924.85</v>
      </c>
      <c r="G39" s="8">
        <v>10920253247.049999</v>
      </c>
      <c r="H39" s="8">
        <v>52869450.880000003</v>
      </c>
    </row>
    <row r="40" spans="1:8" x14ac:dyDescent="0.2">
      <c r="A40" s="1"/>
      <c r="B40" s="2" t="s">
        <v>36</v>
      </c>
      <c r="C40" s="9">
        <v>5434666733</v>
      </c>
      <c r="D40" s="9">
        <v>452242998.02999997</v>
      </c>
      <c r="E40" s="9">
        <v>5886909731.0299997</v>
      </c>
      <c r="F40" s="9">
        <v>5880362941.8500004</v>
      </c>
      <c r="G40" s="9">
        <v>5187953574.3699999</v>
      </c>
      <c r="H40" s="9">
        <v>6546789.1799999997</v>
      </c>
    </row>
    <row r="41" spans="1:8" x14ac:dyDescent="0.2">
      <c r="A41" s="1"/>
      <c r="B41" s="2" t="s">
        <v>37</v>
      </c>
      <c r="C41" s="9">
        <v>4231834417</v>
      </c>
      <c r="D41" s="9">
        <v>916654713.91999996</v>
      </c>
      <c r="E41" s="9">
        <v>5148489130.9200001</v>
      </c>
      <c r="F41" s="9">
        <v>5124114133.9200001</v>
      </c>
      <c r="G41" s="9">
        <v>4254479690.5799999</v>
      </c>
      <c r="H41" s="9">
        <v>24374997</v>
      </c>
    </row>
    <row r="42" spans="1:8" x14ac:dyDescent="0.2">
      <c r="A42" s="1"/>
      <c r="B42" s="2" t="s">
        <v>38</v>
      </c>
      <c r="C42" s="9">
        <v>895731933</v>
      </c>
      <c r="D42" s="9">
        <v>-20659530.609999999</v>
      </c>
      <c r="E42" s="9">
        <v>875072402.38999999</v>
      </c>
      <c r="F42" s="9">
        <v>853426751</v>
      </c>
      <c r="G42" s="9">
        <v>638500161.46000004</v>
      </c>
      <c r="H42" s="9">
        <v>21645651.390000001</v>
      </c>
    </row>
    <row r="43" spans="1:8" x14ac:dyDescent="0.2">
      <c r="A43" s="1"/>
      <c r="B43" s="2" t="s">
        <v>39</v>
      </c>
      <c r="C43" s="9">
        <v>494767870</v>
      </c>
      <c r="D43" s="9">
        <v>652187221.19000006</v>
      </c>
      <c r="E43" s="9">
        <v>1146955091.1900001</v>
      </c>
      <c r="F43" s="9">
        <v>1146653077.8800001</v>
      </c>
      <c r="G43" s="9">
        <v>836964283.25</v>
      </c>
      <c r="H43" s="9">
        <v>302013.31</v>
      </c>
    </row>
    <row r="44" spans="1:8" x14ac:dyDescent="0.2">
      <c r="A44" s="1"/>
      <c r="B44" s="2" t="s">
        <v>40</v>
      </c>
      <c r="C44" s="9">
        <v>6167804</v>
      </c>
      <c r="D44" s="9">
        <v>-3853557.04</v>
      </c>
      <c r="E44" s="9">
        <v>2314246.96</v>
      </c>
      <c r="F44" s="9">
        <v>2314246.96</v>
      </c>
      <c r="G44" s="9">
        <v>2312813.0699999998</v>
      </c>
      <c r="H44" s="9">
        <v>0</v>
      </c>
    </row>
    <row r="45" spans="1:8" x14ac:dyDescent="0.2">
      <c r="A45" s="1"/>
      <c r="B45" s="2" t="s">
        <v>41</v>
      </c>
      <c r="C45" s="9">
        <v>142005597</v>
      </c>
      <c r="D45" s="9">
        <v>-137013823.75999999</v>
      </c>
      <c r="E45" s="9">
        <v>4991773.24</v>
      </c>
      <c r="F45" s="9">
        <v>4991773.24</v>
      </c>
      <c r="G45" s="9">
        <v>42724.32</v>
      </c>
      <c r="H45" s="9">
        <v>0</v>
      </c>
    </row>
    <row r="46" spans="1:8" x14ac:dyDescent="0.2">
      <c r="A46" s="1"/>
      <c r="B46" s="2" t="s">
        <v>42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</row>
    <row r="47" spans="1:8" x14ac:dyDescent="0.2">
      <c r="A47" s="1"/>
      <c r="B47" s="2" t="s">
        <v>43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</row>
    <row r="48" spans="1:8" x14ac:dyDescent="0.2">
      <c r="A48" s="1"/>
      <c r="B48" s="2" t="s">
        <v>44</v>
      </c>
      <c r="C48" s="9">
        <v>50000</v>
      </c>
      <c r="D48" s="9">
        <v>-50000</v>
      </c>
      <c r="E48" s="9">
        <v>0</v>
      </c>
      <c r="F48" s="9">
        <v>0</v>
      </c>
      <c r="G48" s="9">
        <v>0</v>
      </c>
      <c r="H48" s="9">
        <v>0</v>
      </c>
    </row>
    <row r="49" spans="1:8" x14ac:dyDescent="0.2">
      <c r="A49" s="30" t="s">
        <v>214</v>
      </c>
      <c r="B49" s="31"/>
      <c r="C49" s="8">
        <v>11469303</v>
      </c>
      <c r="D49" s="8">
        <v>30967635.84</v>
      </c>
      <c r="E49" s="8">
        <v>42436938.840000004</v>
      </c>
      <c r="F49" s="8">
        <v>42436938.840000004</v>
      </c>
      <c r="G49" s="8">
        <v>15419013.5</v>
      </c>
      <c r="H49" s="8">
        <v>0</v>
      </c>
    </row>
    <row r="50" spans="1:8" x14ac:dyDescent="0.2">
      <c r="A50" s="1"/>
      <c r="B50" s="2" t="s">
        <v>45</v>
      </c>
      <c r="C50" s="9">
        <v>11169303</v>
      </c>
      <c r="D50" s="9">
        <v>13227949.779999999</v>
      </c>
      <c r="E50" s="9">
        <v>24397252.780000001</v>
      </c>
      <c r="F50" s="9">
        <v>24397252.780000001</v>
      </c>
      <c r="G50" s="9">
        <v>9736643.8000000007</v>
      </c>
      <c r="H50" s="9">
        <v>0</v>
      </c>
    </row>
    <row r="51" spans="1:8" x14ac:dyDescent="0.2">
      <c r="A51" s="1"/>
      <c r="B51" s="2" t="s">
        <v>46</v>
      </c>
      <c r="C51" s="9">
        <v>300000</v>
      </c>
      <c r="D51" s="9">
        <v>1489039.26</v>
      </c>
      <c r="E51" s="9">
        <v>1789039.26</v>
      </c>
      <c r="F51" s="9">
        <v>1789039.26</v>
      </c>
      <c r="G51" s="9">
        <v>613952.26</v>
      </c>
      <c r="H51" s="9">
        <v>0</v>
      </c>
    </row>
    <row r="52" spans="1:8" x14ac:dyDescent="0.2">
      <c r="A52" s="1"/>
      <c r="B52" s="2" t="s">
        <v>47</v>
      </c>
      <c r="C52" s="9">
        <v>0</v>
      </c>
      <c r="D52" s="9">
        <v>778479.61</v>
      </c>
      <c r="E52" s="9">
        <v>778479.61</v>
      </c>
      <c r="F52" s="9">
        <v>778479.61</v>
      </c>
      <c r="G52" s="9">
        <v>18310.009999999998</v>
      </c>
      <c r="H52" s="9">
        <v>0</v>
      </c>
    </row>
    <row r="53" spans="1:8" x14ac:dyDescent="0.2">
      <c r="A53" s="1"/>
      <c r="B53" s="2" t="s">
        <v>48</v>
      </c>
      <c r="C53" s="9">
        <v>0</v>
      </c>
      <c r="D53" s="9">
        <v>11821956</v>
      </c>
      <c r="E53" s="9">
        <v>11821956</v>
      </c>
      <c r="F53" s="9">
        <v>11821956</v>
      </c>
      <c r="G53" s="9">
        <v>3387812</v>
      </c>
      <c r="H53" s="9">
        <v>0</v>
      </c>
    </row>
    <row r="54" spans="1:8" x14ac:dyDescent="0.2">
      <c r="A54" s="1"/>
      <c r="B54" s="2" t="s">
        <v>49</v>
      </c>
      <c r="C54" s="9">
        <v>0</v>
      </c>
      <c r="D54" s="9">
        <v>486362.66</v>
      </c>
      <c r="E54" s="9">
        <v>486362.66</v>
      </c>
      <c r="F54" s="9">
        <v>486362.66</v>
      </c>
      <c r="G54" s="9">
        <v>0</v>
      </c>
      <c r="H54" s="9">
        <v>0</v>
      </c>
    </row>
    <row r="55" spans="1:8" x14ac:dyDescent="0.2">
      <c r="A55" s="1"/>
      <c r="B55" s="2" t="s">
        <v>50</v>
      </c>
      <c r="C55" s="9">
        <v>0</v>
      </c>
      <c r="D55" s="9">
        <v>2631738.5299999998</v>
      </c>
      <c r="E55" s="9">
        <v>2631738.5299999998</v>
      </c>
      <c r="F55" s="9">
        <v>2631738.5299999998</v>
      </c>
      <c r="G55" s="9">
        <v>1578195.43</v>
      </c>
      <c r="H55" s="9">
        <v>0</v>
      </c>
    </row>
    <row r="56" spans="1:8" x14ac:dyDescent="0.2">
      <c r="A56" s="1"/>
      <c r="B56" s="2" t="s">
        <v>51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</row>
    <row r="57" spans="1:8" x14ac:dyDescent="0.2">
      <c r="A57" s="1"/>
      <c r="B57" s="2" t="s">
        <v>52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</row>
    <row r="58" spans="1:8" x14ac:dyDescent="0.2">
      <c r="A58" s="1"/>
      <c r="B58" s="2" t="s">
        <v>53</v>
      </c>
      <c r="C58" s="9">
        <v>0</v>
      </c>
      <c r="D58" s="9">
        <v>532110</v>
      </c>
      <c r="E58" s="9">
        <v>532110</v>
      </c>
      <c r="F58" s="9">
        <v>532110</v>
      </c>
      <c r="G58" s="9">
        <v>84100</v>
      </c>
      <c r="H58" s="9">
        <v>0</v>
      </c>
    </row>
    <row r="59" spans="1:8" x14ac:dyDescent="0.2">
      <c r="A59" s="30" t="s">
        <v>215</v>
      </c>
      <c r="B59" s="31"/>
      <c r="C59" s="8">
        <v>4747232259</v>
      </c>
      <c r="D59" s="8">
        <v>-664931670.22000003</v>
      </c>
      <c r="E59" s="8">
        <v>4082300588.7800002</v>
      </c>
      <c r="F59" s="8">
        <v>748031563.6500001</v>
      </c>
      <c r="G59" s="8">
        <v>597075595.99000001</v>
      </c>
      <c r="H59" s="8">
        <v>3334269025.1300001</v>
      </c>
    </row>
    <row r="60" spans="1:8" x14ac:dyDescent="0.2">
      <c r="A60" s="1"/>
      <c r="B60" s="2" t="s">
        <v>55</v>
      </c>
      <c r="C60" s="9">
        <v>4597480285</v>
      </c>
      <c r="D60" s="9">
        <v>-1388038798.49</v>
      </c>
      <c r="E60" s="9">
        <v>3209441486.5100002</v>
      </c>
      <c r="F60" s="9">
        <v>300503517.72000003</v>
      </c>
      <c r="G60" s="9">
        <v>170906652.33000001</v>
      </c>
      <c r="H60" s="9">
        <v>2908937968.79</v>
      </c>
    </row>
    <row r="61" spans="1:8" x14ac:dyDescent="0.2">
      <c r="A61" s="1"/>
      <c r="B61" s="2" t="s">
        <v>56</v>
      </c>
      <c r="C61" s="9">
        <v>149751974</v>
      </c>
      <c r="D61" s="9">
        <v>723107128.26999998</v>
      </c>
      <c r="E61" s="9">
        <v>872859102.26999998</v>
      </c>
      <c r="F61" s="9">
        <v>447528045.93000001</v>
      </c>
      <c r="G61" s="9">
        <v>426168943.66000003</v>
      </c>
      <c r="H61" s="9">
        <v>425331056.33999997</v>
      </c>
    </row>
    <row r="62" spans="1:8" x14ac:dyDescent="0.2">
      <c r="A62" s="1"/>
      <c r="B62" s="2" t="s">
        <v>57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</row>
    <row r="63" spans="1:8" x14ac:dyDescent="0.2">
      <c r="A63" s="30" t="s">
        <v>216</v>
      </c>
      <c r="B63" s="31"/>
      <c r="C63" s="8">
        <v>223631521</v>
      </c>
      <c r="D63" s="8">
        <v>-114098954.40000001</v>
      </c>
      <c r="E63" s="8">
        <v>109532566.59999999</v>
      </c>
      <c r="F63" s="8">
        <v>0</v>
      </c>
      <c r="G63" s="8">
        <v>0</v>
      </c>
      <c r="H63" s="8">
        <v>109532566.59999999</v>
      </c>
    </row>
    <row r="64" spans="1:8" x14ac:dyDescent="0.2">
      <c r="A64" s="1"/>
      <c r="B64" s="2" t="s">
        <v>58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</row>
    <row r="65" spans="1:8" x14ac:dyDescent="0.2">
      <c r="A65" s="1"/>
      <c r="B65" s="2" t="s">
        <v>59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</row>
    <row r="66" spans="1:8" x14ac:dyDescent="0.2">
      <c r="A66" s="1"/>
      <c r="B66" s="2" t="s">
        <v>60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</row>
    <row r="67" spans="1:8" x14ac:dyDescent="0.2">
      <c r="A67" s="1"/>
      <c r="B67" s="2" t="s">
        <v>61</v>
      </c>
      <c r="C67" s="9">
        <v>6330000</v>
      </c>
      <c r="D67" s="9">
        <v>-6330000</v>
      </c>
      <c r="E67" s="9">
        <v>0</v>
      </c>
      <c r="F67" s="9">
        <v>0</v>
      </c>
      <c r="G67" s="9">
        <v>0</v>
      </c>
      <c r="H67" s="9">
        <v>0</v>
      </c>
    </row>
    <row r="68" spans="1:8" x14ac:dyDescent="0.2">
      <c r="A68" s="1"/>
      <c r="B68" s="2" t="s">
        <v>62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</row>
    <row r="69" spans="1:8" x14ac:dyDescent="0.2">
      <c r="A69" s="1"/>
      <c r="B69" s="2" t="s">
        <v>63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1:8" x14ac:dyDescent="0.2">
      <c r="A70" s="1"/>
      <c r="B70" s="2" t="s">
        <v>64</v>
      </c>
      <c r="C70" s="9">
        <v>217301521</v>
      </c>
      <c r="D70" s="9">
        <v>-107768954.40000001</v>
      </c>
      <c r="E70" s="9">
        <v>109532566.59999999</v>
      </c>
      <c r="F70" s="9">
        <v>0</v>
      </c>
      <c r="G70" s="9">
        <v>0</v>
      </c>
      <c r="H70" s="9">
        <v>109532566.59999999</v>
      </c>
    </row>
    <row r="71" spans="1:8" x14ac:dyDescent="0.2">
      <c r="A71" s="30" t="s">
        <v>217</v>
      </c>
      <c r="B71" s="31"/>
      <c r="C71" s="8">
        <v>7800078677</v>
      </c>
      <c r="D71" s="8">
        <v>-648955832.95000005</v>
      </c>
      <c r="E71" s="8">
        <v>7151122844.0499992</v>
      </c>
      <c r="F71" s="8">
        <v>7029398603.1199999</v>
      </c>
      <c r="G71" s="8">
        <v>7028763190.2299995</v>
      </c>
      <c r="H71" s="8">
        <v>121724240.92999999</v>
      </c>
    </row>
    <row r="72" spans="1:8" x14ac:dyDescent="0.2">
      <c r="A72" s="1"/>
      <c r="B72" s="2" t="s">
        <v>65</v>
      </c>
      <c r="C72" s="9">
        <v>6924843457</v>
      </c>
      <c r="D72" s="9">
        <v>-121211064.56</v>
      </c>
      <c r="E72" s="9">
        <v>6803632392.4399996</v>
      </c>
      <c r="F72" s="9">
        <v>6803468290</v>
      </c>
      <c r="G72" s="9">
        <v>6803468290</v>
      </c>
      <c r="H72" s="9">
        <v>164102.44</v>
      </c>
    </row>
    <row r="73" spans="1:8" x14ac:dyDescent="0.2">
      <c r="A73" s="1"/>
      <c r="B73" s="2" t="s">
        <v>66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</row>
    <row r="74" spans="1:8" x14ac:dyDescent="0.2">
      <c r="A74" s="1"/>
      <c r="B74" s="2" t="s">
        <v>67</v>
      </c>
      <c r="C74" s="9">
        <v>875235220</v>
      </c>
      <c r="D74" s="9">
        <v>-527744768.38999999</v>
      </c>
      <c r="E74" s="9">
        <v>347490451.61000001</v>
      </c>
      <c r="F74" s="9">
        <v>225930313.12</v>
      </c>
      <c r="G74" s="9">
        <v>225294900.22999999</v>
      </c>
      <c r="H74" s="9">
        <v>121560138.48999999</v>
      </c>
    </row>
    <row r="75" spans="1:8" x14ac:dyDescent="0.2">
      <c r="A75" s="30" t="s">
        <v>218</v>
      </c>
      <c r="B75" s="31"/>
      <c r="C75" s="8">
        <v>1070042667</v>
      </c>
      <c r="D75" s="8">
        <v>-744727174.63</v>
      </c>
      <c r="E75" s="8">
        <v>325315492.37</v>
      </c>
      <c r="F75" s="8">
        <v>325315492.37</v>
      </c>
      <c r="G75" s="8">
        <v>321357591.56999999</v>
      </c>
      <c r="H75" s="8">
        <v>0</v>
      </c>
    </row>
    <row r="76" spans="1:8" x14ac:dyDescent="0.2">
      <c r="A76" s="1"/>
      <c r="B76" s="2" t="s">
        <v>68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</row>
    <row r="77" spans="1:8" x14ac:dyDescent="0.2">
      <c r="A77" s="1"/>
      <c r="B77" s="2" t="s">
        <v>69</v>
      </c>
      <c r="C77" s="9">
        <v>493574452</v>
      </c>
      <c r="D77" s="9">
        <v>-225923610.53999999</v>
      </c>
      <c r="E77" s="9">
        <v>267650841.46000001</v>
      </c>
      <c r="F77" s="9">
        <v>267650841.46000001</v>
      </c>
      <c r="G77" s="9">
        <v>267650841.46000001</v>
      </c>
      <c r="H77" s="9">
        <v>0</v>
      </c>
    </row>
    <row r="78" spans="1:8" x14ac:dyDescent="0.2">
      <c r="A78" s="1"/>
      <c r="B78" s="2" t="s">
        <v>70</v>
      </c>
      <c r="C78" s="9">
        <v>5977000</v>
      </c>
      <c r="D78" s="9">
        <v>36947042.600000001</v>
      </c>
      <c r="E78" s="9">
        <v>42924042.600000001</v>
      </c>
      <c r="F78" s="9">
        <v>42924042.600000001</v>
      </c>
      <c r="G78" s="9">
        <v>42924042.600000001</v>
      </c>
      <c r="H78" s="9">
        <v>0</v>
      </c>
    </row>
    <row r="79" spans="1:8" x14ac:dyDescent="0.2">
      <c r="A79" s="1"/>
      <c r="B79" s="2" t="s">
        <v>71</v>
      </c>
      <c r="C79" s="9">
        <v>336000000</v>
      </c>
      <c r="D79" s="9">
        <v>-321339140.99000001</v>
      </c>
      <c r="E79" s="9">
        <v>14660859.01</v>
      </c>
      <c r="F79" s="9">
        <v>14660859.01</v>
      </c>
      <c r="G79" s="9">
        <v>10702958.210000001</v>
      </c>
      <c r="H79" s="9">
        <v>0</v>
      </c>
    </row>
    <row r="80" spans="1:8" x14ac:dyDescent="0.2">
      <c r="A80" s="1"/>
      <c r="B80" s="2" t="s">
        <v>72</v>
      </c>
      <c r="C80" s="9">
        <v>0</v>
      </c>
      <c r="D80" s="9">
        <v>79749.3</v>
      </c>
      <c r="E80" s="9">
        <v>79749.3</v>
      </c>
      <c r="F80" s="9">
        <v>79749.3</v>
      </c>
      <c r="G80" s="9">
        <v>79749.3</v>
      </c>
      <c r="H80" s="9">
        <v>0</v>
      </c>
    </row>
    <row r="81" spans="1:8" x14ac:dyDescent="0.2">
      <c r="A81" s="1"/>
      <c r="B81" s="2" t="s">
        <v>73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</row>
    <row r="82" spans="1:8" x14ac:dyDescent="0.2">
      <c r="A82" s="1"/>
      <c r="B82" s="2" t="s">
        <v>74</v>
      </c>
      <c r="C82" s="9">
        <v>234491215</v>
      </c>
      <c r="D82" s="9">
        <v>-234491215</v>
      </c>
      <c r="E82" s="9">
        <v>0</v>
      </c>
      <c r="F82" s="9">
        <v>0</v>
      </c>
      <c r="G82" s="9">
        <v>0</v>
      </c>
      <c r="H82" s="9">
        <v>0</v>
      </c>
    </row>
    <row r="83" spans="1:8" x14ac:dyDescent="0.2">
      <c r="A83" s="30" t="s">
        <v>219</v>
      </c>
      <c r="B83" s="31"/>
      <c r="C83" s="29">
        <v>39736163698</v>
      </c>
      <c r="D83" s="29">
        <v>5704582039.54002</v>
      </c>
      <c r="E83" s="29">
        <v>45440745737.540207</v>
      </c>
      <c r="F83" s="29">
        <v>44251783917.280197</v>
      </c>
      <c r="G83" s="29">
        <v>42836418511.720451</v>
      </c>
      <c r="H83" s="8">
        <v>1188961820.2600002</v>
      </c>
    </row>
    <row r="84" spans="1:8" x14ac:dyDescent="0.2">
      <c r="A84" s="30" t="s">
        <v>210</v>
      </c>
      <c r="B84" s="31"/>
      <c r="C84" s="8">
        <v>17034762134</v>
      </c>
      <c r="D84" s="8">
        <v>4211312401.1400003</v>
      </c>
      <c r="E84" s="8">
        <v>21246074535.139999</v>
      </c>
      <c r="F84" s="8">
        <v>21199235093.450001</v>
      </c>
      <c r="G84" s="8">
        <v>19983453736.009998</v>
      </c>
      <c r="H84" s="8">
        <v>46839441.690000005</v>
      </c>
    </row>
    <row r="85" spans="1:8" x14ac:dyDescent="0.2">
      <c r="A85" s="1"/>
      <c r="B85" s="2" t="s">
        <v>11</v>
      </c>
      <c r="C85" s="9">
        <v>7739554526</v>
      </c>
      <c r="D85" s="9">
        <v>1949475140.54</v>
      </c>
      <c r="E85" s="9">
        <v>9689029666.5400009</v>
      </c>
      <c r="F85" s="9">
        <v>9642242416.3999996</v>
      </c>
      <c r="G85" s="9">
        <v>8957616208.9400005</v>
      </c>
      <c r="H85" s="9">
        <v>46787250.140000001</v>
      </c>
    </row>
    <row r="86" spans="1:8" x14ac:dyDescent="0.2">
      <c r="A86" s="1"/>
      <c r="B86" s="2" t="s">
        <v>12</v>
      </c>
      <c r="C86" s="9">
        <v>38825910</v>
      </c>
      <c r="D86" s="9">
        <v>39268511.880000003</v>
      </c>
      <c r="E86" s="9">
        <v>78094421.879999995</v>
      </c>
      <c r="F86" s="9">
        <v>78094421.879999995</v>
      </c>
      <c r="G86" s="9">
        <v>2191841.69</v>
      </c>
      <c r="H86" s="9">
        <v>0</v>
      </c>
    </row>
    <row r="87" spans="1:8" x14ac:dyDescent="0.2">
      <c r="A87" s="1"/>
      <c r="B87" s="2" t="s">
        <v>13</v>
      </c>
      <c r="C87" s="9">
        <v>2480379388</v>
      </c>
      <c r="D87" s="9">
        <v>703377715.69000006</v>
      </c>
      <c r="E87" s="9">
        <v>3183757103.6900001</v>
      </c>
      <c r="F87" s="9">
        <v>3184544182.8499999</v>
      </c>
      <c r="G87" s="9">
        <v>3112442022.3200002</v>
      </c>
      <c r="H87" s="9">
        <v>-787079.16</v>
      </c>
    </row>
    <row r="88" spans="1:8" x14ac:dyDescent="0.2">
      <c r="A88" s="1"/>
      <c r="B88" s="2" t="s">
        <v>14</v>
      </c>
      <c r="C88" s="9">
        <v>1567429922</v>
      </c>
      <c r="D88" s="9">
        <v>22578895.59</v>
      </c>
      <c r="E88" s="9">
        <v>1590008817.5899999</v>
      </c>
      <c r="F88" s="9">
        <v>1590008817.5899999</v>
      </c>
      <c r="G88" s="9">
        <v>1529236191.3099999</v>
      </c>
      <c r="H88" s="9">
        <v>0</v>
      </c>
    </row>
    <row r="89" spans="1:8" x14ac:dyDescent="0.2">
      <c r="A89" s="1"/>
      <c r="B89" s="2" t="s">
        <v>15</v>
      </c>
      <c r="C89" s="9">
        <v>5174206668</v>
      </c>
      <c r="D89" s="9">
        <v>1500750305.28</v>
      </c>
      <c r="E89" s="9">
        <v>6674956973.2799997</v>
      </c>
      <c r="F89" s="9">
        <v>6674117702.5699997</v>
      </c>
      <c r="G89" s="9">
        <v>6351739919.5900002</v>
      </c>
      <c r="H89" s="9">
        <v>839270.71</v>
      </c>
    </row>
    <row r="90" spans="1:8" x14ac:dyDescent="0.2">
      <c r="A90" s="1"/>
      <c r="B90" s="2" t="s">
        <v>16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</row>
    <row r="91" spans="1:8" x14ac:dyDescent="0.2">
      <c r="A91" s="1"/>
      <c r="B91" s="2" t="s">
        <v>17</v>
      </c>
      <c r="C91" s="9">
        <v>34365720</v>
      </c>
      <c r="D91" s="9">
        <v>-4138167.84</v>
      </c>
      <c r="E91" s="9">
        <v>30227552.16</v>
      </c>
      <c r="F91" s="9">
        <v>30227552.16</v>
      </c>
      <c r="G91" s="9">
        <v>30227552.16</v>
      </c>
      <c r="H91" s="9">
        <v>0</v>
      </c>
    </row>
    <row r="92" spans="1:8" x14ac:dyDescent="0.2">
      <c r="A92" s="30" t="s">
        <v>220</v>
      </c>
      <c r="B92" s="31"/>
      <c r="C92" s="8">
        <v>153946333</v>
      </c>
      <c r="D92" s="8">
        <v>96965684.469999984</v>
      </c>
      <c r="E92" s="8">
        <v>250912017.46999997</v>
      </c>
      <c r="F92" s="8">
        <v>191795281.81999999</v>
      </c>
      <c r="G92" s="8">
        <v>191795281.81999999</v>
      </c>
      <c r="H92" s="8">
        <v>59116735.649999999</v>
      </c>
    </row>
    <row r="93" spans="1:8" x14ac:dyDescent="0.2">
      <c r="A93" s="1"/>
      <c r="B93" s="2" t="s">
        <v>18</v>
      </c>
      <c r="C93" s="9">
        <v>64934637</v>
      </c>
      <c r="D93" s="9">
        <v>32834571.969999995</v>
      </c>
      <c r="E93" s="9">
        <v>97769208.969999999</v>
      </c>
      <c r="F93" s="9">
        <v>97584101.560000002</v>
      </c>
      <c r="G93" s="9">
        <v>97584101.560000002</v>
      </c>
      <c r="H93" s="9">
        <v>185107.41000000003</v>
      </c>
    </row>
    <row r="94" spans="1:8" x14ac:dyDescent="0.2">
      <c r="A94" s="1"/>
      <c r="B94" s="2" t="s">
        <v>19</v>
      </c>
      <c r="C94" s="9">
        <v>50029961</v>
      </c>
      <c r="D94" s="9">
        <v>39166263.760000005</v>
      </c>
      <c r="E94" s="9">
        <v>89196224.760000005</v>
      </c>
      <c r="F94" s="9">
        <v>31556814.500000004</v>
      </c>
      <c r="G94" s="9">
        <v>31556814.500000004</v>
      </c>
      <c r="H94" s="9">
        <v>57639410.259999998</v>
      </c>
    </row>
    <row r="95" spans="1:8" x14ac:dyDescent="0.2">
      <c r="A95" s="1"/>
      <c r="B95" s="2" t="s">
        <v>20</v>
      </c>
      <c r="C95" s="9">
        <v>0</v>
      </c>
      <c r="D95" s="9">
        <v>45000</v>
      </c>
      <c r="E95" s="9">
        <v>45000</v>
      </c>
      <c r="F95" s="9">
        <v>44999.3</v>
      </c>
      <c r="G95" s="9">
        <v>44999.3</v>
      </c>
      <c r="H95" s="9">
        <v>0.7</v>
      </c>
    </row>
    <row r="96" spans="1:8" x14ac:dyDescent="0.2">
      <c r="A96" s="1"/>
      <c r="B96" s="2" t="s">
        <v>21</v>
      </c>
      <c r="C96" s="9">
        <v>21117868</v>
      </c>
      <c r="D96" s="9">
        <v>19625841.800000001</v>
      </c>
      <c r="E96" s="9">
        <v>40743709.799999997</v>
      </c>
      <c r="F96" s="9">
        <v>40730040.18</v>
      </c>
      <c r="G96" s="9">
        <v>40730040.18</v>
      </c>
      <c r="H96" s="9">
        <v>13669.62</v>
      </c>
    </row>
    <row r="97" spans="1:8" x14ac:dyDescent="0.2">
      <c r="A97" s="1"/>
      <c r="B97" s="2" t="s">
        <v>22</v>
      </c>
      <c r="C97" s="9">
        <v>877748</v>
      </c>
      <c r="D97" s="9">
        <v>777444.26</v>
      </c>
      <c r="E97" s="9">
        <v>1655192.2599999998</v>
      </c>
      <c r="F97" s="9">
        <v>1654807.18</v>
      </c>
      <c r="G97" s="9">
        <v>1654807.18</v>
      </c>
      <c r="H97" s="9">
        <v>385.08</v>
      </c>
    </row>
    <row r="98" spans="1:8" x14ac:dyDescent="0.2">
      <c r="A98" s="1"/>
      <c r="B98" s="2" t="s">
        <v>23</v>
      </c>
      <c r="C98" s="9">
        <v>7078878</v>
      </c>
      <c r="D98" s="9">
        <v>-3127324.6199999996</v>
      </c>
      <c r="E98" s="9">
        <v>3951553.3800000004</v>
      </c>
      <c r="F98" s="9">
        <v>3938475.3300000005</v>
      </c>
      <c r="G98" s="9">
        <v>3938475.3300000005</v>
      </c>
      <c r="H98" s="9">
        <v>13078.050000000001</v>
      </c>
    </row>
    <row r="99" spans="1:8" x14ac:dyDescent="0.2">
      <c r="A99" s="1"/>
      <c r="B99" s="2" t="s">
        <v>24</v>
      </c>
      <c r="C99" s="9">
        <v>6370984</v>
      </c>
      <c r="D99" s="9">
        <v>5545580.2999999998</v>
      </c>
      <c r="E99" s="9">
        <v>11916564.300000001</v>
      </c>
      <c r="F99" s="9">
        <v>11052973.049999999</v>
      </c>
      <c r="G99" s="9">
        <v>11052973.049999999</v>
      </c>
      <c r="H99" s="9">
        <v>863591.25000000012</v>
      </c>
    </row>
    <row r="100" spans="1:8" x14ac:dyDescent="0.2">
      <c r="A100" s="1"/>
      <c r="B100" s="2" t="s">
        <v>25</v>
      </c>
      <c r="C100" s="9">
        <v>0</v>
      </c>
      <c r="D100" s="9">
        <v>1756205.2</v>
      </c>
      <c r="E100" s="9">
        <v>1756205.2</v>
      </c>
      <c r="F100" s="9">
        <v>1358905.2</v>
      </c>
      <c r="G100" s="9">
        <v>1358905.2</v>
      </c>
      <c r="H100" s="9">
        <v>397300</v>
      </c>
    </row>
    <row r="101" spans="1:8" x14ac:dyDescent="0.2">
      <c r="A101" s="1"/>
      <c r="B101" s="2" t="s">
        <v>26</v>
      </c>
      <c r="C101" s="9">
        <v>3536257</v>
      </c>
      <c r="D101" s="9">
        <v>342101.80000000016</v>
      </c>
      <c r="E101" s="9">
        <v>3878358.8000000003</v>
      </c>
      <c r="F101" s="9">
        <v>3874165.5200000005</v>
      </c>
      <c r="G101" s="9">
        <v>3874165.5200000005</v>
      </c>
      <c r="H101" s="9">
        <v>4193.2800000000007</v>
      </c>
    </row>
    <row r="102" spans="1:8" x14ac:dyDescent="0.2">
      <c r="A102" s="30" t="s">
        <v>221</v>
      </c>
      <c r="B102" s="31"/>
      <c r="C102" s="8">
        <v>1750794745</v>
      </c>
      <c r="D102" s="8">
        <v>-132741883.84000029</v>
      </c>
      <c r="E102" s="8">
        <v>1618052861.1600065</v>
      </c>
      <c r="F102" s="8">
        <v>1610357690.0800066</v>
      </c>
      <c r="G102" s="8">
        <v>1589869178.150007</v>
      </c>
      <c r="H102" s="8">
        <v>7695171.0799999991</v>
      </c>
    </row>
    <row r="103" spans="1:8" x14ac:dyDescent="0.2">
      <c r="A103" s="1"/>
      <c r="B103" s="2" t="s">
        <v>27</v>
      </c>
      <c r="C103" s="9">
        <v>90708166</v>
      </c>
      <c r="D103" s="9">
        <v>-15972664.590000004</v>
      </c>
      <c r="E103" s="9">
        <v>74735501.409999996</v>
      </c>
      <c r="F103" s="9">
        <v>74637400.280000001</v>
      </c>
      <c r="G103" s="9">
        <v>74637400.280000001</v>
      </c>
      <c r="H103" s="9">
        <v>98101.13</v>
      </c>
    </row>
    <row r="104" spans="1:8" x14ac:dyDescent="0.2">
      <c r="A104" s="1"/>
      <c r="B104" s="2" t="s">
        <v>28</v>
      </c>
      <c r="C104" s="9">
        <v>31611484</v>
      </c>
      <c r="D104" s="9">
        <v>-1082251.1500000004</v>
      </c>
      <c r="E104" s="9">
        <v>30529232.849999998</v>
      </c>
      <c r="F104" s="9">
        <v>30204931.84</v>
      </c>
      <c r="G104" s="9">
        <v>30204931.84</v>
      </c>
      <c r="H104" s="9">
        <v>324301.01</v>
      </c>
    </row>
    <row r="105" spans="1:8" x14ac:dyDescent="0.2">
      <c r="A105" s="1"/>
      <c r="B105" s="2" t="s">
        <v>29</v>
      </c>
      <c r="C105" s="9">
        <v>18271127</v>
      </c>
      <c r="D105" s="9">
        <v>55218281.939999998</v>
      </c>
      <c r="E105" s="9">
        <v>73489408.940000013</v>
      </c>
      <c r="F105" s="9">
        <v>71133675.420000002</v>
      </c>
      <c r="G105" s="9">
        <v>71115514.320000008</v>
      </c>
      <c r="H105" s="9">
        <v>2355733.52</v>
      </c>
    </row>
    <row r="106" spans="1:8" x14ac:dyDescent="0.2">
      <c r="A106" s="1"/>
      <c r="B106" s="2" t="s">
        <v>30</v>
      </c>
      <c r="C106" s="9">
        <v>8375985</v>
      </c>
      <c r="D106" s="9">
        <v>-5156387.22</v>
      </c>
      <c r="E106" s="9">
        <v>3219597.7800000003</v>
      </c>
      <c r="F106" s="9">
        <v>3170456.52</v>
      </c>
      <c r="G106" s="9">
        <v>3170456.52</v>
      </c>
      <c r="H106" s="9">
        <v>49141.26</v>
      </c>
    </row>
    <row r="107" spans="1:8" x14ac:dyDescent="0.2">
      <c r="A107" s="1"/>
      <c r="B107" s="2" t="s">
        <v>31</v>
      </c>
      <c r="C107" s="9">
        <v>29674807</v>
      </c>
      <c r="D107" s="9">
        <v>8493284.0699999966</v>
      </c>
      <c r="E107" s="9">
        <v>38168091.07</v>
      </c>
      <c r="F107" s="9">
        <v>37970372.329999998</v>
      </c>
      <c r="G107" s="9">
        <v>37970372.329999998</v>
      </c>
      <c r="H107" s="9">
        <v>197718.74</v>
      </c>
    </row>
    <row r="108" spans="1:8" x14ac:dyDescent="0.2">
      <c r="A108" s="1"/>
      <c r="B108" s="2" t="s">
        <v>32</v>
      </c>
      <c r="C108" s="9">
        <v>291895</v>
      </c>
      <c r="D108" s="9">
        <v>2384319.4</v>
      </c>
      <c r="E108" s="9">
        <v>2676214.4</v>
      </c>
      <c r="F108" s="9">
        <v>326214.40000000002</v>
      </c>
      <c r="G108" s="9">
        <v>326214.40000000002</v>
      </c>
      <c r="H108" s="9">
        <v>2350000</v>
      </c>
    </row>
    <row r="109" spans="1:8" x14ac:dyDescent="0.2">
      <c r="A109" s="1"/>
      <c r="B109" s="2" t="s">
        <v>33</v>
      </c>
      <c r="C109" s="9">
        <v>11608598</v>
      </c>
      <c r="D109" s="9">
        <v>-6908263.0900000008</v>
      </c>
      <c r="E109" s="9">
        <v>4700334.9100000011</v>
      </c>
      <c r="F109" s="9">
        <v>4686469.6000000006</v>
      </c>
      <c r="G109" s="9">
        <v>4686469.6000000006</v>
      </c>
      <c r="H109" s="9">
        <v>13865.31</v>
      </c>
    </row>
    <row r="110" spans="1:8" x14ac:dyDescent="0.2">
      <c r="A110" s="1"/>
      <c r="B110" s="2" t="s">
        <v>34</v>
      </c>
      <c r="C110" s="9">
        <v>25554359</v>
      </c>
      <c r="D110" s="9">
        <v>-24333852.890000001</v>
      </c>
      <c r="E110" s="9">
        <v>1220506.1099999999</v>
      </c>
      <c r="F110" s="9">
        <v>1190926.1099999999</v>
      </c>
      <c r="G110" s="9">
        <v>1190926.1099999999</v>
      </c>
      <c r="H110" s="9">
        <v>29580</v>
      </c>
    </row>
    <row r="111" spans="1:8" x14ac:dyDescent="0.2">
      <c r="A111" s="1"/>
      <c r="B111" s="2" t="s">
        <v>35</v>
      </c>
      <c r="C111" s="9">
        <v>1534698324</v>
      </c>
      <c r="D111" s="9">
        <v>-145384350.3100003</v>
      </c>
      <c r="E111" s="9">
        <v>1389313973.6900067</v>
      </c>
      <c r="F111" s="9">
        <v>1387037243.5800068</v>
      </c>
      <c r="G111" s="9">
        <v>1366566892.7500074</v>
      </c>
      <c r="H111" s="9">
        <v>2276730.1100000003</v>
      </c>
    </row>
    <row r="112" spans="1:8" x14ac:dyDescent="0.2">
      <c r="A112" s="30" t="s">
        <v>213</v>
      </c>
      <c r="B112" s="31"/>
      <c r="C112" s="8">
        <v>12126340337</v>
      </c>
      <c r="D112" s="8">
        <v>940121862.43999994</v>
      </c>
      <c r="E112" s="8">
        <v>13066462199.440001</v>
      </c>
      <c r="F112" s="8">
        <v>13056822130.130001</v>
      </c>
      <c r="G112" s="8">
        <v>12897545937.419998</v>
      </c>
      <c r="H112" s="8">
        <v>9640069.3099999987</v>
      </c>
    </row>
    <row r="113" spans="1:8" x14ac:dyDescent="0.2">
      <c r="A113" s="1"/>
      <c r="B113" s="2" t="s">
        <v>36</v>
      </c>
      <c r="C113" s="9">
        <v>2703315789</v>
      </c>
      <c r="D113" s="9">
        <v>111130632.19</v>
      </c>
      <c r="E113" s="9">
        <v>2814446421.1900001</v>
      </c>
      <c r="F113" s="9">
        <v>2814365231.3000002</v>
      </c>
      <c r="G113" s="9">
        <v>2814365231.3000002</v>
      </c>
      <c r="H113" s="9">
        <v>81189.89</v>
      </c>
    </row>
    <row r="114" spans="1:8" x14ac:dyDescent="0.2">
      <c r="A114" s="1"/>
      <c r="B114" s="2" t="s">
        <v>37</v>
      </c>
      <c r="C114" s="9">
        <v>9423024548</v>
      </c>
      <c r="D114" s="9">
        <v>790344843.67999995</v>
      </c>
      <c r="E114" s="9">
        <v>10213369391.68</v>
      </c>
      <c r="F114" s="9">
        <v>10206150512.26</v>
      </c>
      <c r="G114" s="9">
        <v>10046874319.549999</v>
      </c>
      <c r="H114" s="9">
        <v>7218879.4199999999</v>
      </c>
    </row>
    <row r="115" spans="1:8" x14ac:dyDescent="0.2">
      <c r="A115" s="1"/>
      <c r="B115" s="2" t="s">
        <v>38</v>
      </c>
      <c r="C115" s="9">
        <v>0</v>
      </c>
      <c r="D115" s="9">
        <v>25695583</v>
      </c>
      <c r="E115" s="9">
        <v>25695583</v>
      </c>
      <c r="F115" s="9">
        <v>23445583</v>
      </c>
      <c r="G115" s="9">
        <v>23445583</v>
      </c>
      <c r="H115" s="9">
        <v>2250000</v>
      </c>
    </row>
    <row r="116" spans="1:8" x14ac:dyDescent="0.2">
      <c r="A116" s="1"/>
      <c r="B116" s="2" t="s">
        <v>39</v>
      </c>
      <c r="C116" s="9">
        <v>0</v>
      </c>
      <c r="D116" s="9">
        <v>12950803.57</v>
      </c>
      <c r="E116" s="9">
        <v>12950803.57</v>
      </c>
      <c r="F116" s="9">
        <v>12860803.57</v>
      </c>
      <c r="G116" s="9">
        <v>12860803.57</v>
      </c>
      <c r="H116" s="9">
        <v>90000</v>
      </c>
    </row>
    <row r="117" spans="1:8" x14ac:dyDescent="0.2">
      <c r="A117" s="1"/>
      <c r="B117" s="2" t="s">
        <v>40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</row>
    <row r="118" spans="1:8" x14ac:dyDescent="0.2">
      <c r="A118" s="1"/>
      <c r="B118" s="2" t="s">
        <v>41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</row>
    <row r="119" spans="1:8" x14ac:dyDescent="0.2">
      <c r="A119" s="1"/>
      <c r="B119" s="2" t="s">
        <v>42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</row>
    <row r="120" spans="1:8" x14ac:dyDescent="0.2">
      <c r="A120" s="1"/>
      <c r="B120" s="2" t="s">
        <v>43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</row>
    <row r="121" spans="1:8" x14ac:dyDescent="0.2">
      <c r="A121" s="1"/>
      <c r="B121" s="2" t="s">
        <v>44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</row>
    <row r="122" spans="1:8" x14ac:dyDescent="0.2">
      <c r="A122" s="30" t="s">
        <v>214</v>
      </c>
      <c r="B122" s="31"/>
      <c r="C122" s="8">
        <v>15500000</v>
      </c>
      <c r="D122" s="8">
        <v>49682216.999999993</v>
      </c>
      <c r="E122" s="8">
        <v>65182216.999999993</v>
      </c>
      <c r="F122" s="8">
        <v>64686690.609999999</v>
      </c>
      <c r="G122" s="8">
        <v>64686690.609999999</v>
      </c>
      <c r="H122" s="8">
        <v>495526.39</v>
      </c>
    </row>
    <row r="123" spans="1:8" x14ac:dyDescent="0.2">
      <c r="A123" s="1"/>
      <c r="B123" s="2" t="s">
        <v>45</v>
      </c>
      <c r="C123" s="9">
        <v>0</v>
      </c>
      <c r="D123" s="9">
        <v>1026429.19</v>
      </c>
      <c r="E123" s="9">
        <v>1026429.19</v>
      </c>
      <c r="F123" s="9">
        <v>867434.65</v>
      </c>
      <c r="G123" s="9">
        <v>867434.65</v>
      </c>
      <c r="H123" s="9">
        <v>158994.54</v>
      </c>
    </row>
    <row r="124" spans="1:8" x14ac:dyDescent="0.2">
      <c r="A124" s="1"/>
      <c r="B124" s="2" t="s">
        <v>46</v>
      </c>
      <c r="C124" s="9">
        <v>0</v>
      </c>
      <c r="D124" s="9">
        <v>112000</v>
      </c>
      <c r="E124" s="9">
        <v>112000</v>
      </c>
      <c r="F124" s="9">
        <v>111999.96</v>
      </c>
      <c r="G124" s="9">
        <v>111999.96</v>
      </c>
      <c r="H124" s="9">
        <v>0.04</v>
      </c>
    </row>
    <row r="125" spans="1:8" x14ac:dyDescent="0.2">
      <c r="A125" s="1"/>
      <c r="B125" s="2" t="s">
        <v>47</v>
      </c>
      <c r="C125" s="9">
        <v>0</v>
      </c>
      <c r="D125" s="9">
        <v>50000</v>
      </c>
      <c r="E125" s="9">
        <v>50000</v>
      </c>
      <c r="F125" s="9">
        <v>49999.99</v>
      </c>
      <c r="G125" s="9">
        <v>49999.99</v>
      </c>
      <c r="H125" s="9">
        <v>0.01</v>
      </c>
    </row>
    <row r="126" spans="1:8" x14ac:dyDescent="0.2">
      <c r="A126" s="1"/>
      <c r="B126" s="2" t="s">
        <v>48</v>
      </c>
      <c r="C126" s="9">
        <v>15500000</v>
      </c>
      <c r="D126" s="9">
        <v>48034730.799999997</v>
      </c>
      <c r="E126" s="9">
        <v>63534730.799999997</v>
      </c>
      <c r="F126" s="9">
        <v>63534594</v>
      </c>
      <c r="G126" s="9">
        <v>63534594</v>
      </c>
      <c r="H126" s="9">
        <v>136.80000000000001</v>
      </c>
    </row>
    <row r="127" spans="1:8" x14ac:dyDescent="0.2">
      <c r="A127" s="1"/>
      <c r="B127" s="2" t="s">
        <v>49</v>
      </c>
      <c r="C127" s="9">
        <v>0</v>
      </c>
      <c r="D127" s="9">
        <v>336395</v>
      </c>
      <c r="E127" s="9">
        <v>336395</v>
      </c>
      <c r="F127" s="9">
        <v>0</v>
      </c>
      <c r="G127" s="9">
        <v>0</v>
      </c>
      <c r="H127" s="9">
        <v>336395</v>
      </c>
    </row>
    <row r="128" spans="1:8" x14ac:dyDescent="0.2">
      <c r="A128" s="1"/>
      <c r="B128" s="2" t="s">
        <v>50</v>
      </c>
      <c r="C128" s="9">
        <v>0</v>
      </c>
      <c r="D128" s="9">
        <v>122662.01</v>
      </c>
      <c r="E128" s="9">
        <v>122662.01</v>
      </c>
      <c r="F128" s="9">
        <v>122662.01</v>
      </c>
      <c r="G128" s="9">
        <v>122662.01</v>
      </c>
      <c r="H128" s="9">
        <v>0</v>
      </c>
    </row>
    <row r="129" spans="1:8" x14ac:dyDescent="0.2">
      <c r="A129" s="1"/>
      <c r="B129" s="2" t="s">
        <v>51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</row>
    <row r="130" spans="1:8" x14ac:dyDescent="0.2">
      <c r="A130" s="1"/>
      <c r="B130" s="2" t="s">
        <v>52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</row>
    <row r="131" spans="1:8" x14ac:dyDescent="0.2">
      <c r="A131" s="1"/>
      <c r="B131" s="2" t="s">
        <v>53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</row>
    <row r="132" spans="1:8" x14ac:dyDescent="0.2">
      <c r="A132" s="30" t="s">
        <v>54</v>
      </c>
      <c r="B132" s="31"/>
      <c r="C132" s="8">
        <v>276874295</v>
      </c>
      <c r="D132" s="8">
        <v>827991506.88999999</v>
      </c>
      <c r="E132" s="8">
        <v>1104865801.8900001</v>
      </c>
      <c r="F132" s="8">
        <v>329443483.37</v>
      </c>
      <c r="G132" s="8">
        <v>322490068.56</v>
      </c>
      <c r="H132" s="8">
        <v>775422318.51999998</v>
      </c>
    </row>
    <row r="133" spans="1:8" x14ac:dyDescent="0.2">
      <c r="A133" s="1"/>
      <c r="B133" s="2" t="s">
        <v>55</v>
      </c>
      <c r="C133" s="9">
        <v>272151155</v>
      </c>
      <c r="D133" s="9">
        <v>762030701.88</v>
      </c>
      <c r="E133" s="9">
        <v>1034181856.88</v>
      </c>
      <c r="F133" s="9">
        <v>266758246.86000001</v>
      </c>
      <c r="G133" s="9">
        <v>265197364.81999999</v>
      </c>
      <c r="H133" s="9">
        <v>767423610.01999998</v>
      </c>
    </row>
    <row r="134" spans="1:8" x14ac:dyDescent="0.2">
      <c r="A134" s="1"/>
      <c r="B134" s="2" t="s">
        <v>56</v>
      </c>
      <c r="C134" s="9">
        <v>4723140</v>
      </c>
      <c r="D134" s="9">
        <v>65960805.009999998</v>
      </c>
      <c r="E134" s="9">
        <v>70683945.010000005</v>
      </c>
      <c r="F134" s="9">
        <v>62685236.509999998</v>
      </c>
      <c r="G134" s="9">
        <v>57292703.740000002</v>
      </c>
      <c r="H134" s="9">
        <v>7998708.5</v>
      </c>
    </row>
    <row r="135" spans="1:8" x14ac:dyDescent="0.2">
      <c r="A135" s="1"/>
      <c r="B135" s="2" t="s">
        <v>57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</row>
    <row r="136" spans="1:8" x14ac:dyDescent="0.2">
      <c r="A136" s="30" t="s">
        <v>216</v>
      </c>
      <c r="B136" s="31"/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</row>
    <row r="137" spans="1:8" x14ac:dyDescent="0.2">
      <c r="A137" s="1"/>
      <c r="B137" s="2" t="s">
        <v>58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</row>
    <row r="138" spans="1:8" x14ac:dyDescent="0.2">
      <c r="A138" s="1"/>
      <c r="B138" s="2" t="s">
        <v>59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</row>
    <row r="139" spans="1:8" x14ac:dyDescent="0.2">
      <c r="A139" s="1"/>
      <c r="B139" s="2" t="s">
        <v>60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</row>
    <row r="140" spans="1:8" x14ac:dyDescent="0.2">
      <c r="A140" s="1"/>
      <c r="B140" s="2" t="s">
        <v>61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</row>
    <row r="141" spans="1:8" x14ac:dyDescent="0.2">
      <c r="A141" s="1"/>
      <c r="B141" s="2" t="s">
        <v>62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</row>
    <row r="142" spans="1:8" x14ac:dyDescent="0.2">
      <c r="A142" s="1"/>
      <c r="B142" s="2" t="s">
        <v>63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</row>
    <row r="143" spans="1:8" x14ac:dyDescent="0.2">
      <c r="A143" s="1"/>
      <c r="B143" s="2" t="s">
        <v>64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</row>
    <row r="144" spans="1:8" x14ac:dyDescent="0.2">
      <c r="A144" s="30" t="s">
        <v>217</v>
      </c>
      <c r="B144" s="31"/>
      <c r="C144" s="8">
        <v>6441132789</v>
      </c>
      <c r="D144" s="8">
        <v>-298057013.56</v>
      </c>
      <c r="E144" s="8">
        <v>6143075775.4400005</v>
      </c>
      <c r="F144" s="8">
        <v>6143075773.8400002</v>
      </c>
      <c r="G144" s="8">
        <v>6143075773.8400002</v>
      </c>
      <c r="H144" s="8">
        <v>1.6</v>
      </c>
    </row>
    <row r="145" spans="1:8" x14ac:dyDescent="0.2">
      <c r="A145" s="1"/>
      <c r="B145" s="2" t="s">
        <v>65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</row>
    <row r="146" spans="1:8" x14ac:dyDescent="0.2">
      <c r="A146" s="1"/>
      <c r="B146" s="2" t="s">
        <v>66</v>
      </c>
      <c r="C146" s="9">
        <v>6294495878</v>
      </c>
      <c r="D146" s="9">
        <v>-278133620.39999998</v>
      </c>
      <c r="E146" s="9">
        <v>6016362257.6000004</v>
      </c>
      <c r="F146" s="9">
        <v>6016362256</v>
      </c>
      <c r="G146" s="9">
        <v>6016362256</v>
      </c>
      <c r="H146" s="9">
        <v>1.6</v>
      </c>
    </row>
    <row r="147" spans="1:8" x14ac:dyDescent="0.2">
      <c r="A147" s="1"/>
      <c r="B147" s="2" t="s">
        <v>67</v>
      </c>
      <c r="C147" s="9">
        <v>146636911</v>
      </c>
      <c r="D147" s="9">
        <v>-19923393.16</v>
      </c>
      <c r="E147" s="9">
        <v>126713517.84</v>
      </c>
      <c r="F147" s="9">
        <v>126713517.84</v>
      </c>
      <c r="G147" s="9">
        <v>126713517.84</v>
      </c>
      <c r="H147" s="9">
        <v>0</v>
      </c>
    </row>
    <row r="148" spans="1:8" x14ac:dyDescent="0.2">
      <c r="A148" s="30" t="s">
        <v>218</v>
      </c>
      <c r="B148" s="31"/>
      <c r="C148" s="8">
        <v>1936813065</v>
      </c>
      <c r="D148" s="8">
        <v>9307265</v>
      </c>
      <c r="E148" s="8">
        <v>1946120330</v>
      </c>
      <c r="F148" s="8">
        <v>1656367773.98</v>
      </c>
      <c r="G148" s="8">
        <v>1643501845.3099999</v>
      </c>
      <c r="H148" s="8">
        <v>289752556.01999998</v>
      </c>
    </row>
    <row r="149" spans="1:8" x14ac:dyDescent="0.2">
      <c r="A149" s="1"/>
      <c r="B149" s="2" t="s">
        <v>68</v>
      </c>
      <c r="C149" s="9">
        <v>490950883</v>
      </c>
      <c r="D149" s="9">
        <v>59379234.299999997</v>
      </c>
      <c r="E149" s="9">
        <v>550330117.29999995</v>
      </c>
      <c r="F149" s="9">
        <v>494807449.38999999</v>
      </c>
      <c r="G149" s="9">
        <v>492577414.98000002</v>
      </c>
      <c r="H149" s="9">
        <v>55522667.909999996</v>
      </c>
    </row>
    <row r="150" spans="1:8" x14ac:dyDescent="0.2">
      <c r="A150" s="1"/>
      <c r="B150" s="2" t="s">
        <v>69</v>
      </c>
      <c r="C150" s="9">
        <v>1445862182</v>
      </c>
      <c r="D150" s="9">
        <v>-50071969.299999997</v>
      </c>
      <c r="E150" s="9">
        <v>1395790212.7</v>
      </c>
      <c r="F150" s="9">
        <v>1161560324.5899999</v>
      </c>
      <c r="G150" s="9">
        <v>1150924430.3299999</v>
      </c>
      <c r="H150" s="9">
        <v>234229888.11000001</v>
      </c>
    </row>
    <row r="151" spans="1:8" x14ac:dyDescent="0.2">
      <c r="A151" s="1"/>
      <c r="B151" s="2" t="s">
        <v>70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</row>
    <row r="152" spans="1:8" x14ac:dyDescent="0.2">
      <c r="A152" s="1"/>
      <c r="B152" s="2" t="s">
        <v>71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</row>
    <row r="153" spans="1:8" x14ac:dyDescent="0.2">
      <c r="A153" s="1"/>
      <c r="B153" s="2" t="s">
        <v>72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</row>
    <row r="154" spans="1:8" x14ac:dyDescent="0.2">
      <c r="A154" s="1"/>
      <c r="B154" s="2" t="s">
        <v>73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</row>
    <row r="155" spans="1:8" x14ac:dyDescent="0.2">
      <c r="A155" s="1"/>
      <c r="B155" s="2" t="s">
        <v>74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</row>
    <row r="156" spans="1:8" x14ac:dyDescent="0.2">
      <c r="A156" s="30" t="s">
        <v>222</v>
      </c>
      <c r="B156" s="31"/>
      <c r="C156" s="8">
        <v>75914903948</v>
      </c>
      <c r="D156" s="8">
        <v>7558303291.5700197</v>
      </c>
      <c r="E156" s="8">
        <v>83473207239.570206</v>
      </c>
      <c r="F156" s="8">
        <v>78653830411.690201</v>
      </c>
      <c r="G156" s="8">
        <v>72189635936.160461</v>
      </c>
      <c r="H156" s="8">
        <v>4819376827.8799953</v>
      </c>
    </row>
    <row r="157" spans="1:8" ht="13.5" thickBot="1" x14ac:dyDescent="0.25">
      <c r="A157" s="3"/>
      <c r="B157" s="5"/>
      <c r="C157" s="6"/>
      <c r="D157" s="4"/>
      <c r="E157" s="4"/>
      <c r="F157" s="4"/>
      <c r="G157" s="4"/>
      <c r="H157" s="4"/>
    </row>
  </sheetData>
  <mergeCells count="30">
    <mergeCell ref="A2:H2"/>
    <mergeCell ref="A3:H3"/>
    <mergeCell ref="A4:H4"/>
    <mergeCell ref="A5:H5"/>
    <mergeCell ref="A7:H7"/>
    <mergeCell ref="A6:H6"/>
    <mergeCell ref="A8:B9"/>
    <mergeCell ref="C8:G8"/>
    <mergeCell ref="H8:H9"/>
    <mergeCell ref="A39:B39"/>
    <mergeCell ref="A49:B49"/>
    <mergeCell ref="A83:B83"/>
    <mergeCell ref="A10:B10"/>
    <mergeCell ref="A11:B11"/>
    <mergeCell ref="A19:B19"/>
    <mergeCell ref="A29:B29"/>
    <mergeCell ref="A75:B75"/>
    <mergeCell ref="A59:B59"/>
    <mergeCell ref="A63:B63"/>
    <mergeCell ref="A71:B71"/>
    <mergeCell ref="A136:B136"/>
    <mergeCell ref="A144:B144"/>
    <mergeCell ref="A148:B148"/>
    <mergeCell ref="A156:B156"/>
    <mergeCell ref="A84:B84"/>
    <mergeCell ref="A92:B92"/>
    <mergeCell ref="A102:B102"/>
    <mergeCell ref="A112:B112"/>
    <mergeCell ref="A122:B122"/>
    <mergeCell ref="A132:B132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B10" sqref="B10"/>
    </sheetView>
  </sheetViews>
  <sheetFormatPr baseColWidth="10" defaultRowHeight="12.75" x14ac:dyDescent="0.2"/>
  <cols>
    <col min="2" max="2" width="28.7109375" customWidth="1"/>
    <col min="7" max="7" width="17" customWidth="1"/>
  </cols>
  <sheetData>
    <row r="3" spans="2:11" x14ac:dyDescent="0.2">
      <c r="B3" t="s">
        <v>127</v>
      </c>
      <c r="C3" t="s">
        <v>128</v>
      </c>
      <c r="E3" t="s">
        <v>141</v>
      </c>
      <c r="F3" t="s">
        <v>142</v>
      </c>
    </row>
    <row r="4" spans="2:11" x14ac:dyDescent="0.2">
      <c r="B4" s="26" t="s">
        <v>168</v>
      </c>
      <c r="C4" s="26" t="s">
        <v>169</v>
      </c>
      <c r="E4" t="str">
        <f>+VLOOKUP(MID(B4,4,3),$I$4:$J$15,2,FALSE)</f>
        <v>Enero</v>
      </c>
      <c r="F4" t="str">
        <f>+VLOOKUP(RIGHT(B4,3),$I$4:$J$15,2,FALSE)</f>
        <v>Diciembre</v>
      </c>
      <c r="I4" t="s">
        <v>129</v>
      </c>
      <c r="J4" t="s">
        <v>143</v>
      </c>
      <c r="K4" s="25" t="s">
        <v>156</v>
      </c>
    </row>
    <row r="5" spans="2:11" x14ac:dyDescent="0.2">
      <c r="E5" t="str">
        <f>+VLOOKUP(E4,$J$4:$K$15,2,FALSE)</f>
        <v>01</v>
      </c>
      <c r="F5" t="str">
        <f>+VLOOKUP(F4,$J$4:$K$15,2,FALSE)</f>
        <v>12</v>
      </c>
      <c r="I5" t="s">
        <v>130</v>
      </c>
      <c r="J5" t="s">
        <v>144</v>
      </c>
      <c r="K5" s="25" t="s">
        <v>157</v>
      </c>
    </row>
    <row r="6" spans="2:11" x14ac:dyDescent="0.2">
      <c r="B6" t="s">
        <v>155</v>
      </c>
      <c r="I6" t="s">
        <v>131</v>
      </c>
      <c r="J6" t="s">
        <v>145</v>
      </c>
      <c r="K6" s="25" t="s">
        <v>158</v>
      </c>
    </row>
    <row r="7" spans="2:11" x14ac:dyDescent="0.2">
      <c r="I7" t="s">
        <v>132</v>
      </c>
      <c r="J7" t="s">
        <v>146</v>
      </c>
      <c r="K7" s="25" t="s">
        <v>159</v>
      </c>
    </row>
    <row r="8" spans="2:11" x14ac:dyDescent="0.2">
      <c r="I8" t="s">
        <v>133</v>
      </c>
      <c r="J8" t="s">
        <v>147</v>
      </c>
      <c r="K8" s="25" t="s">
        <v>160</v>
      </c>
    </row>
    <row r="9" spans="2:11" x14ac:dyDescent="0.2">
      <c r="I9" t="s">
        <v>134</v>
      </c>
      <c r="J9" t="s">
        <v>148</v>
      </c>
      <c r="K9" s="25" t="s">
        <v>161</v>
      </c>
    </row>
    <row r="10" spans="2:11" x14ac:dyDescent="0.2">
      <c r="B10" t="str">
        <f>CONCATENATE("Del ",1," de ", E4, " al ",DAY(EOMONTH(DATE("20"&amp;C4,F5,1),0))," de ",F4," del ","20"&amp;C4)</f>
        <v>Del 1 de Enero al 31 de Diciembre del 2020</v>
      </c>
      <c r="I10" t="s">
        <v>135</v>
      </c>
      <c r="J10" t="s">
        <v>149</v>
      </c>
      <c r="K10" s="25" t="s">
        <v>162</v>
      </c>
    </row>
    <row r="11" spans="2:11" x14ac:dyDescent="0.2">
      <c r="I11" t="s">
        <v>136</v>
      </c>
      <c r="J11" t="s">
        <v>150</v>
      </c>
      <c r="K11" s="25" t="s">
        <v>163</v>
      </c>
    </row>
    <row r="12" spans="2:11" x14ac:dyDescent="0.2">
      <c r="I12" t="s">
        <v>137</v>
      </c>
      <c r="J12" t="s">
        <v>151</v>
      </c>
      <c r="K12" s="25" t="s">
        <v>164</v>
      </c>
    </row>
    <row r="13" spans="2:11" x14ac:dyDescent="0.2">
      <c r="B13" t="s">
        <v>126</v>
      </c>
      <c r="I13" t="s">
        <v>138</v>
      </c>
      <c r="J13" t="s">
        <v>152</v>
      </c>
      <c r="K13" s="25" t="s">
        <v>165</v>
      </c>
    </row>
    <row r="14" spans="2:11" x14ac:dyDescent="0.2">
      <c r="I14" t="s">
        <v>139</v>
      </c>
      <c r="J14" t="s">
        <v>153</v>
      </c>
      <c r="K14" s="25" t="s">
        <v>166</v>
      </c>
    </row>
    <row r="15" spans="2:11" x14ac:dyDescent="0.2">
      <c r="I15" t="s">
        <v>140</v>
      </c>
      <c r="J15" t="s">
        <v>154</v>
      </c>
      <c r="K15" s="25" t="s">
        <v>167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opLeftCell="C1"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64.140625" bestFit="1" customWidth="1"/>
    <col min="3" max="3" width="84.28515625" bestFit="1" customWidth="1"/>
    <col min="4" max="4" width="21.85546875" bestFit="1" customWidth="1"/>
    <col min="5" max="5" width="29.140625" bestFit="1" customWidth="1"/>
    <col min="6" max="8" width="21.7109375" bestFit="1" customWidth="1"/>
    <col min="9" max="9" width="21.42578125" bestFit="1" customWidth="1"/>
    <col min="10" max="10" width="18.7109375" bestFit="1" customWidth="1"/>
  </cols>
  <sheetData>
    <row r="1" spans="1:10" ht="25.5" x14ac:dyDescent="0.2">
      <c r="A1" s="12" t="s">
        <v>75</v>
      </c>
      <c r="B1" s="12" t="s">
        <v>76</v>
      </c>
      <c r="C1" s="12" t="s">
        <v>75</v>
      </c>
      <c r="D1" s="23" t="s">
        <v>116</v>
      </c>
      <c r="E1" s="23" t="s">
        <v>117</v>
      </c>
      <c r="F1" s="23" t="s">
        <v>118</v>
      </c>
      <c r="G1" s="23" t="s">
        <v>119</v>
      </c>
      <c r="H1" s="23" t="s">
        <v>120</v>
      </c>
      <c r="I1" s="23" t="s">
        <v>121</v>
      </c>
    </row>
    <row r="2" spans="1:10" x14ac:dyDescent="0.2">
      <c r="A2" s="11" t="s">
        <v>170</v>
      </c>
      <c r="B2" s="11" t="s">
        <v>77</v>
      </c>
      <c r="C2" s="11" t="s">
        <v>171</v>
      </c>
      <c r="D2" s="20">
        <v>3101087338</v>
      </c>
      <c r="E2" s="13">
        <v>425929854.81</v>
      </c>
      <c r="F2" s="20">
        <v>3527017192.8099999</v>
      </c>
      <c r="G2" s="13">
        <v>3527017192.8099999</v>
      </c>
      <c r="H2" s="13">
        <v>2842918546.3000002</v>
      </c>
      <c r="I2" s="21">
        <v>0</v>
      </c>
      <c r="J2" s="24"/>
    </row>
    <row r="3" spans="1:10" x14ac:dyDescent="0.2">
      <c r="A3" s="11" t="s">
        <v>78</v>
      </c>
      <c r="B3" s="11" t="s">
        <v>78</v>
      </c>
      <c r="C3" s="11" t="s">
        <v>172</v>
      </c>
      <c r="D3" s="20">
        <v>209262526</v>
      </c>
      <c r="E3" s="13">
        <v>12358890.24</v>
      </c>
      <c r="F3" s="20">
        <v>221621416.24000001</v>
      </c>
      <c r="G3" s="13">
        <v>221621416.24000001</v>
      </c>
      <c r="H3" s="13">
        <v>193302351.06999999</v>
      </c>
      <c r="I3" s="21">
        <v>0</v>
      </c>
    </row>
    <row r="4" spans="1:10" x14ac:dyDescent="0.2">
      <c r="A4" s="11" t="s">
        <v>78</v>
      </c>
      <c r="B4" s="11" t="s">
        <v>78</v>
      </c>
      <c r="C4" s="11" t="s">
        <v>79</v>
      </c>
      <c r="D4" s="20">
        <v>1916957140</v>
      </c>
      <c r="E4" s="13">
        <v>550406236.13</v>
      </c>
      <c r="F4" s="20">
        <v>2467363376.1300001</v>
      </c>
      <c r="G4" s="13">
        <v>2468106552.0500002</v>
      </c>
      <c r="H4" s="13">
        <v>1906952474.6199999</v>
      </c>
      <c r="I4" s="20">
        <v>-743175.92</v>
      </c>
    </row>
    <row r="5" spans="1:10" x14ac:dyDescent="0.2">
      <c r="A5" s="11" t="s">
        <v>78</v>
      </c>
      <c r="B5" s="11" t="s">
        <v>78</v>
      </c>
      <c r="C5" s="11" t="s">
        <v>80</v>
      </c>
      <c r="D5" s="20">
        <v>1710293982</v>
      </c>
      <c r="E5" s="13">
        <v>-409624966.37</v>
      </c>
      <c r="F5" s="20">
        <v>1300669015.6300001</v>
      </c>
      <c r="G5" s="13">
        <v>1300669015.6300001</v>
      </c>
      <c r="H5" s="13">
        <v>784649162.11000001</v>
      </c>
      <c r="I5" s="21">
        <v>0</v>
      </c>
    </row>
    <row r="6" spans="1:10" x14ac:dyDescent="0.2">
      <c r="A6" s="11" t="s">
        <v>78</v>
      </c>
      <c r="B6" s="11" t="s">
        <v>78</v>
      </c>
      <c r="C6" s="11" t="s">
        <v>173</v>
      </c>
      <c r="D6" s="20">
        <v>1328005355</v>
      </c>
      <c r="E6" s="13">
        <v>32691582.739999998</v>
      </c>
      <c r="F6" s="20">
        <v>1360696937.74</v>
      </c>
      <c r="G6" s="13">
        <v>1360696937.74</v>
      </c>
      <c r="H6" s="13">
        <v>1144161283.8199999</v>
      </c>
      <c r="I6" s="21">
        <v>0</v>
      </c>
    </row>
    <row r="7" spans="1:10" x14ac:dyDescent="0.2">
      <c r="A7" s="11" t="s">
        <v>78</v>
      </c>
      <c r="B7" s="11" t="s">
        <v>78</v>
      </c>
      <c r="C7" s="11" t="s">
        <v>81</v>
      </c>
      <c r="D7" s="20">
        <v>608642054</v>
      </c>
      <c r="E7" s="13">
        <v>-608642054</v>
      </c>
      <c r="F7" s="21">
        <v>0</v>
      </c>
      <c r="G7" s="14">
        <v>0</v>
      </c>
      <c r="H7" s="14">
        <v>0</v>
      </c>
      <c r="I7" s="21">
        <v>0</v>
      </c>
    </row>
    <row r="8" spans="1:10" x14ac:dyDescent="0.2">
      <c r="A8" s="11" t="s">
        <v>78</v>
      </c>
      <c r="B8" s="11" t="s">
        <v>78</v>
      </c>
      <c r="C8" s="11" t="s">
        <v>174</v>
      </c>
      <c r="D8" s="20">
        <v>9688424</v>
      </c>
      <c r="E8" s="13">
        <v>2504717.88</v>
      </c>
      <c r="F8" s="20">
        <v>12193141.880000001</v>
      </c>
      <c r="G8" s="13">
        <v>12193141.880000001</v>
      </c>
      <c r="H8" s="13">
        <v>12193141.880000001</v>
      </c>
      <c r="I8" s="21">
        <v>0</v>
      </c>
    </row>
    <row r="9" spans="1:10" x14ac:dyDescent="0.2">
      <c r="A9" s="11" t="s">
        <v>78</v>
      </c>
      <c r="B9" s="11" t="s">
        <v>82</v>
      </c>
      <c r="C9" s="11" t="s">
        <v>175</v>
      </c>
      <c r="D9" s="20">
        <v>65286283</v>
      </c>
      <c r="E9" s="13">
        <v>-17064329.559999999</v>
      </c>
      <c r="F9" s="20">
        <v>48221953.439999998</v>
      </c>
      <c r="G9" s="13">
        <v>48160050.32</v>
      </c>
      <c r="H9" s="13">
        <v>29488582.260000002</v>
      </c>
      <c r="I9" s="20">
        <v>61903.12</v>
      </c>
    </row>
    <row r="10" spans="1:10" x14ac:dyDescent="0.2">
      <c r="A10" s="11" t="s">
        <v>78</v>
      </c>
      <c r="B10" s="11" t="s">
        <v>78</v>
      </c>
      <c r="C10" s="11" t="s">
        <v>83</v>
      </c>
      <c r="D10" s="20">
        <v>239936448</v>
      </c>
      <c r="E10" s="13">
        <v>53279632.149999999</v>
      </c>
      <c r="F10" s="20">
        <v>293216080.14999998</v>
      </c>
      <c r="G10" s="13">
        <v>293216080.14999998</v>
      </c>
      <c r="H10" s="13">
        <v>183767521.91</v>
      </c>
      <c r="I10" s="21">
        <v>0</v>
      </c>
    </row>
    <row r="11" spans="1:10" x14ac:dyDescent="0.2">
      <c r="A11" s="11" t="s">
        <v>78</v>
      </c>
      <c r="B11" s="11" t="s">
        <v>78</v>
      </c>
      <c r="C11" s="11" t="s">
        <v>176</v>
      </c>
      <c r="D11" s="20">
        <v>1245069</v>
      </c>
      <c r="E11" s="13">
        <v>-1241620.5</v>
      </c>
      <c r="F11" s="20">
        <v>3448.5</v>
      </c>
      <c r="G11" s="13">
        <v>3448.5</v>
      </c>
      <c r="H11" s="13">
        <v>874.91</v>
      </c>
      <c r="I11" s="21">
        <v>0</v>
      </c>
    </row>
    <row r="12" spans="1:10" x14ac:dyDescent="0.2">
      <c r="A12" s="11" t="s">
        <v>78</v>
      </c>
      <c r="B12" s="11" t="s">
        <v>78</v>
      </c>
      <c r="C12" s="11" t="s">
        <v>177</v>
      </c>
      <c r="D12" s="20">
        <v>13973681</v>
      </c>
      <c r="E12" s="13">
        <v>6263308.1200000001</v>
      </c>
      <c r="F12" s="20">
        <v>20236989.120000001</v>
      </c>
      <c r="G12" s="13">
        <v>20236989.120000001</v>
      </c>
      <c r="H12" s="13">
        <v>11222654.4</v>
      </c>
      <c r="I12" s="21">
        <v>0</v>
      </c>
    </row>
    <row r="13" spans="1:10" x14ac:dyDescent="0.2">
      <c r="A13" s="11" t="s">
        <v>78</v>
      </c>
      <c r="B13" s="11" t="s">
        <v>78</v>
      </c>
      <c r="C13" s="11" t="s">
        <v>178</v>
      </c>
      <c r="D13" s="20">
        <v>7717571</v>
      </c>
      <c r="E13" s="13">
        <v>1701040.34</v>
      </c>
      <c r="F13" s="20">
        <v>9418611.3399999999</v>
      </c>
      <c r="G13" s="13">
        <v>9418611.3399999999</v>
      </c>
      <c r="H13" s="13">
        <v>8334646.2599999998</v>
      </c>
      <c r="I13" s="21">
        <v>0</v>
      </c>
    </row>
    <row r="14" spans="1:10" x14ac:dyDescent="0.2">
      <c r="A14" s="11" t="s">
        <v>78</v>
      </c>
      <c r="B14" s="11" t="s">
        <v>78</v>
      </c>
      <c r="C14" s="11" t="s">
        <v>84</v>
      </c>
      <c r="D14" s="20">
        <v>132598243</v>
      </c>
      <c r="E14" s="13">
        <v>72835255.049999997</v>
      </c>
      <c r="F14" s="20">
        <v>205433498.05000001</v>
      </c>
      <c r="G14" s="13">
        <v>205424857.06</v>
      </c>
      <c r="H14" s="13">
        <v>198093956.46000001</v>
      </c>
      <c r="I14" s="20">
        <v>8640.99</v>
      </c>
    </row>
    <row r="15" spans="1:10" x14ac:dyDescent="0.2">
      <c r="A15" s="11" t="s">
        <v>78</v>
      </c>
      <c r="B15" s="11" t="s">
        <v>78</v>
      </c>
      <c r="C15" s="11" t="s">
        <v>179</v>
      </c>
      <c r="D15" s="20">
        <v>59376931</v>
      </c>
      <c r="E15" s="13">
        <v>13034518.060000001</v>
      </c>
      <c r="F15" s="20">
        <v>72411449.060000002</v>
      </c>
      <c r="G15" s="13">
        <v>72202640.659999996</v>
      </c>
      <c r="H15" s="13">
        <v>43250055.289999999</v>
      </c>
      <c r="I15" s="20">
        <v>208808.4</v>
      </c>
    </row>
    <row r="16" spans="1:10" x14ac:dyDescent="0.2">
      <c r="A16" s="11" t="s">
        <v>78</v>
      </c>
      <c r="B16" s="11" t="s">
        <v>78</v>
      </c>
      <c r="C16" s="11" t="s">
        <v>85</v>
      </c>
      <c r="D16" s="20">
        <v>5995718</v>
      </c>
      <c r="E16" s="13">
        <v>26836932.100000001</v>
      </c>
      <c r="F16" s="20">
        <v>32832650.100000001</v>
      </c>
      <c r="G16" s="13">
        <v>32832650.100000001</v>
      </c>
      <c r="H16" s="13">
        <v>21556004.41</v>
      </c>
      <c r="I16" s="21">
        <v>0</v>
      </c>
    </row>
    <row r="17" spans="1:9" x14ac:dyDescent="0.2">
      <c r="A17" s="11" t="s">
        <v>78</v>
      </c>
      <c r="B17" s="11" t="s">
        <v>78</v>
      </c>
      <c r="C17" s="11" t="s">
        <v>86</v>
      </c>
      <c r="D17" s="20">
        <v>20796170</v>
      </c>
      <c r="E17" s="13">
        <v>-14429827.34</v>
      </c>
      <c r="F17" s="20">
        <v>6366342.6600000001</v>
      </c>
      <c r="G17" s="13">
        <v>6366342.6600000001</v>
      </c>
      <c r="H17" s="13">
        <v>4749321.7</v>
      </c>
      <c r="I17" s="21">
        <v>0</v>
      </c>
    </row>
    <row r="18" spans="1:9" x14ac:dyDescent="0.2">
      <c r="A18" s="11" t="s">
        <v>78</v>
      </c>
      <c r="B18" s="11" t="s">
        <v>87</v>
      </c>
      <c r="C18" s="11" t="s">
        <v>180</v>
      </c>
      <c r="D18" s="20">
        <v>279462391</v>
      </c>
      <c r="E18" s="13">
        <v>-106476928.67</v>
      </c>
      <c r="F18" s="20">
        <v>172985462.33000001</v>
      </c>
      <c r="G18" s="13">
        <v>172985458.22999999</v>
      </c>
      <c r="H18" s="13">
        <v>128734170.27</v>
      </c>
      <c r="I18" s="20">
        <v>4.0999999999999996</v>
      </c>
    </row>
    <row r="19" spans="1:9" x14ac:dyDescent="0.2">
      <c r="A19" s="11" t="s">
        <v>78</v>
      </c>
      <c r="B19" s="11" t="s">
        <v>78</v>
      </c>
      <c r="C19" s="11" t="s">
        <v>88</v>
      </c>
      <c r="D19" s="20">
        <v>342267304</v>
      </c>
      <c r="E19" s="13">
        <v>1342914609.47</v>
      </c>
      <c r="F19" s="20">
        <v>1685181913.47</v>
      </c>
      <c r="G19" s="13">
        <v>1685157764.79</v>
      </c>
      <c r="H19" s="13">
        <v>1522647504.47</v>
      </c>
      <c r="I19" s="20">
        <v>24148.68</v>
      </c>
    </row>
    <row r="20" spans="1:9" x14ac:dyDescent="0.2">
      <c r="A20" s="11" t="s">
        <v>78</v>
      </c>
      <c r="B20" s="11" t="s">
        <v>78</v>
      </c>
      <c r="C20" s="11" t="s">
        <v>181</v>
      </c>
      <c r="D20" s="20">
        <v>185103656</v>
      </c>
      <c r="E20" s="13">
        <v>697432090.39999998</v>
      </c>
      <c r="F20" s="20">
        <v>882535746.39999998</v>
      </c>
      <c r="G20" s="13">
        <v>871215936.90999997</v>
      </c>
      <c r="H20" s="13">
        <v>769929151.34000003</v>
      </c>
      <c r="I20" s="20">
        <v>11319809.49</v>
      </c>
    </row>
    <row r="21" spans="1:9" x14ac:dyDescent="0.2">
      <c r="A21" s="11" t="s">
        <v>78</v>
      </c>
      <c r="B21" s="11" t="s">
        <v>78</v>
      </c>
      <c r="C21" s="11" t="s">
        <v>89</v>
      </c>
      <c r="D21" s="20">
        <v>66197154</v>
      </c>
      <c r="E21" s="13">
        <v>6008181.4699999997</v>
      </c>
      <c r="F21" s="20">
        <v>72205335.469999999</v>
      </c>
      <c r="G21" s="13">
        <v>72204456.640000001</v>
      </c>
      <c r="H21" s="13">
        <v>38514862.350000001</v>
      </c>
      <c r="I21" s="20">
        <v>878.83</v>
      </c>
    </row>
    <row r="22" spans="1:9" x14ac:dyDescent="0.2">
      <c r="A22" s="11" t="s">
        <v>78</v>
      </c>
      <c r="B22" s="11" t="s">
        <v>78</v>
      </c>
      <c r="C22" s="11" t="s">
        <v>182</v>
      </c>
      <c r="D22" s="20">
        <v>93558903</v>
      </c>
      <c r="E22" s="13">
        <v>11320609.779999999</v>
      </c>
      <c r="F22" s="20">
        <v>104879512.78</v>
      </c>
      <c r="G22" s="13">
        <v>103814388.78</v>
      </c>
      <c r="H22" s="13">
        <v>80320207.569999993</v>
      </c>
      <c r="I22" s="20">
        <v>1065124</v>
      </c>
    </row>
    <row r="23" spans="1:9" x14ac:dyDescent="0.2">
      <c r="A23" s="11" t="s">
        <v>78</v>
      </c>
      <c r="B23" s="11" t="s">
        <v>78</v>
      </c>
      <c r="C23" s="11" t="s">
        <v>183</v>
      </c>
      <c r="D23" s="20">
        <v>119716253</v>
      </c>
      <c r="E23" s="13">
        <v>72725069.670000002</v>
      </c>
      <c r="F23" s="20">
        <v>192441322.66999999</v>
      </c>
      <c r="G23" s="13">
        <v>192370840.28</v>
      </c>
      <c r="H23" s="13">
        <v>185055888.36000001</v>
      </c>
      <c r="I23" s="20">
        <v>70482.39</v>
      </c>
    </row>
    <row r="24" spans="1:9" x14ac:dyDescent="0.2">
      <c r="A24" s="11" t="s">
        <v>78</v>
      </c>
      <c r="B24" s="11" t="s">
        <v>78</v>
      </c>
      <c r="C24" s="11" t="s">
        <v>184</v>
      </c>
      <c r="D24" s="20">
        <v>50911585</v>
      </c>
      <c r="E24" s="13">
        <v>-35789344.240000002</v>
      </c>
      <c r="F24" s="20">
        <v>15122240.76</v>
      </c>
      <c r="G24" s="13">
        <v>15119140.76</v>
      </c>
      <c r="H24" s="13">
        <v>6722037.1900000004</v>
      </c>
      <c r="I24" s="20">
        <v>3100</v>
      </c>
    </row>
    <row r="25" spans="1:9" x14ac:dyDescent="0.2">
      <c r="A25" s="11" t="s">
        <v>78</v>
      </c>
      <c r="B25" s="11" t="s">
        <v>78</v>
      </c>
      <c r="C25" s="11" t="s">
        <v>90</v>
      </c>
      <c r="D25" s="20">
        <v>41604633</v>
      </c>
      <c r="E25" s="13">
        <v>-21437824</v>
      </c>
      <c r="F25" s="20">
        <v>20166809</v>
      </c>
      <c r="G25" s="13">
        <v>20166809</v>
      </c>
      <c r="H25" s="13">
        <v>15874201.789999999</v>
      </c>
      <c r="I25" s="21">
        <v>0</v>
      </c>
    </row>
    <row r="26" spans="1:9" x14ac:dyDescent="0.2">
      <c r="A26" s="11" t="s">
        <v>78</v>
      </c>
      <c r="B26" s="11" t="s">
        <v>78</v>
      </c>
      <c r="C26" s="11" t="s">
        <v>91</v>
      </c>
      <c r="D26" s="20">
        <v>511376657</v>
      </c>
      <c r="E26" s="13">
        <v>22423592.93</v>
      </c>
      <c r="F26" s="20">
        <v>533800249.93000001</v>
      </c>
      <c r="G26" s="13">
        <v>533800249.93000001</v>
      </c>
      <c r="H26" s="13">
        <v>337910185.36000001</v>
      </c>
      <c r="I26" s="21">
        <v>0</v>
      </c>
    </row>
    <row r="27" spans="1:9" x14ac:dyDescent="0.2">
      <c r="A27" s="11" t="s">
        <v>78</v>
      </c>
      <c r="B27" s="11" t="s">
        <v>92</v>
      </c>
      <c r="C27" s="11" t="s">
        <v>185</v>
      </c>
      <c r="D27" s="20">
        <v>5434666733</v>
      </c>
      <c r="E27" s="13">
        <v>452242998.02999997</v>
      </c>
      <c r="F27" s="20">
        <v>5886909731.0299997</v>
      </c>
      <c r="G27" s="13">
        <v>5880362941.8500004</v>
      </c>
      <c r="H27" s="13">
        <v>5187953574.3699999</v>
      </c>
      <c r="I27" s="20">
        <v>6546789.1799999997</v>
      </c>
    </row>
    <row r="28" spans="1:9" x14ac:dyDescent="0.2">
      <c r="A28" s="11" t="s">
        <v>78</v>
      </c>
      <c r="B28" s="11" t="s">
        <v>78</v>
      </c>
      <c r="C28" s="11" t="s">
        <v>186</v>
      </c>
      <c r="D28" s="20">
        <v>4231834417</v>
      </c>
      <c r="E28" s="13">
        <v>916654713.91999996</v>
      </c>
      <c r="F28" s="20">
        <v>5148489130.9200001</v>
      </c>
      <c r="G28" s="13">
        <v>5124114133.9200001</v>
      </c>
      <c r="H28" s="13">
        <v>4254479690.5799999</v>
      </c>
      <c r="I28" s="20">
        <v>24374997</v>
      </c>
    </row>
    <row r="29" spans="1:9" x14ac:dyDescent="0.2">
      <c r="A29" s="11" t="s">
        <v>78</v>
      </c>
      <c r="B29" s="11" t="s">
        <v>78</v>
      </c>
      <c r="C29" s="11" t="s">
        <v>93</v>
      </c>
      <c r="D29" s="20">
        <v>895731933</v>
      </c>
      <c r="E29" s="13">
        <v>-20659530.609999999</v>
      </c>
      <c r="F29" s="20">
        <v>875072402.38999999</v>
      </c>
      <c r="G29" s="13">
        <v>853426751</v>
      </c>
      <c r="H29" s="13">
        <v>638500161.46000004</v>
      </c>
      <c r="I29" s="20">
        <v>21645651.390000001</v>
      </c>
    </row>
    <row r="30" spans="1:9" x14ac:dyDescent="0.2">
      <c r="A30" s="11" t="s">
        <v>78</v>
      </c>
      <c r="B30" s="11" t="s">
        <v>78</v>
      </c>
      <c r="C30" s="11" t="s">
        <v>94</v>
      </c>
      <c r="D30" s="20">
        <v>494767870</v>
      </c>
      <c r="E30" s="13">
        <v>652187221.19000006</v>
      </c>
      <c r="F30" s="20">
        <v>1146955091.1900001</v>
      </c>
      <c r="G30" s="13">
        <v>1146653077.8800001</v>
      </c>
      <c r="H30" s="13">
        <v>836964283.25</v>
      </c>
      <c r="I30" s="20">
        <v>302013.31</v>
      </c>
    </row>
    <row r="31" spans="1:9" x14ac:dyDescent="0.2">
      <c r="A31" s="11" t="s">
        <v>78</v>
      </c>
      <c r="B31" s="11" t="s">
        <v>78</v>
      </c>
      <c r="C31" s="11" t="s">
        <v>95</v>
      </c>
      <c r="D31" s="20">
        <v>6167804</v>
      </c>
      <c r="E31" s="13">
        <v>-3853557.04</v>
      </c>
      <c r="F31" s="20">
        <v>2314246.96</v>
      </c>
      <c r="G31" s="13">
        <v>2314246.96</v>
      </c>
      <c r="H31" s="13">
        <v>2312813.0699999998</v>
      </c>
      <c r="I31" s="21">
        <v>0</v>
      </c>
    </row>
    <row r="32" spans="1:9" x14ac:dyDescent="0.2">
      <c r="A32" s="11" t="s">
        <v>78</v>
      </c>
      <c r="B32" s="11" t="s">
        <v>78</v>
      </c>
      <c r="C32" s="11" t="s">
        <v>187</v>
      </c>
      <c r="D32" s="20">
        <v>142005597</v>
      </c>
      <c r="E32" s="13">
        <v>-137013823.75999999</v>
      </c>
      <c r="F32" s="20">
        <v>4991773.24</v>
      </c>
      <c r="G32" s="13">
        <v>4991773.24</v>
      </c>
      <c r="H32" s="13">
        <v>42724.32</v>
      </c>
      <c r="I32" s="21">
        <v>0</v>
      </c>
    </row>
    <row r="33" spans="1:9" x14ac:dyDescent="0.2">
      <c r="A33" s="11" t="s">
        <v>78</v>
      </c>
      <c r="B33" s="11" t="s">
        <v>78</v>
      </c>
      <c r="C33" s="11" t="s">
        <v>96</v>
      </c>
      <c r="D33" s="21">
        <v>0</v>
      </c>
      <c r="E33" s="14">
        <v>0</v>
      </c>
      <c r="F33" s="21">
        <v>0</v>
      </c>
      <c r="G33" s="14">
        <v>0</v>
      </c>
      <c r="H33" s="14">
        <v>0</v>
      </c>
      <c r="I33" s="21">
        <v>0</v>
      </c>
    </row>
    <row r="34" spans="1:9" x14ac:dyDescent="0.2">
      <c r="A34" s="11" t="s">
        <v>78</v>
      </c>
      <c r="B34" s="11" t="s">
        <v>78</v>
      </c>
      <c r="C34" s="11" t="s">
        <v>97</v>
      </c>
      <c r="D34" s="21">
        <v>0</v>
      </c>
      <c r="E34" s="14">
        <v>0</v>
      </c>
      <c r="F34" s="21">
        <v>0</v>
      </c>
      <c r="G34" s="14">
        <v>0</v>
      </c>
      <c r="H34" s="14">
        <v>0</v>
      </c>
      <c r="I34" s="21">
        <v>0</v>
      </c>
    </row>
    <row r="35" spans="1:9" x14ac:dyDescent="0.2">
      <c r="A35" s="11" t="s">
        <v>78</v>
      </c>
      <c r="B35" s="11" t="s">
        <v>78</v>
      </c>
      <c r="C35" s="11" t="s">
        <v>98</v>
      </c>
      <c r="D35" s="20">
        <v>50000</v>
      </c>
      <c r="E35" s="13">
        <v>-50000</v>
      </c>
      <c r="F35" s="21">
        <v>0</v>
      </c>
      <c r="G35" s="14">
        <v>0</v>
      </c>
      <c r="H35" s="14">
        <v>0</v>
      </c>
      <c r="I35" s="21">
        <v>0</v>
      </c>
    </row>
    <row r="36" spans="1:9" x14ac:dyDescent="0.2">
      <c r="A36" s="11" t="s">
        <v>78</v>
      </c>
      <c r="B36" s="11" t="s">
        <v>99</v>
      </c>
      <c r="C36" s="11" t="s">
        <v>188</v>
      </c>
      <c r="D36" s="20">
        <v>11169303</v>
      </c>
      <c r="E36" s="13">
        <v>13227949.779999999</v>
      </c>
      <c r="F36" s="20">
        <v>24397252.780000001</v>
      </c>
      <c r="G36" s="13">
        <v>24397252.780000001</v>
      </c>
      <c r="H36" s="13">
        <v>9736643.8000000007</v>
      </c>
      <c r="I36" s="21">
        <v>0</v>
      </c>
    </row>
    <row r="37" spans="1:9" x14ac:dyDescent="0.2">
      <c r="A37" s="11" t="s">
        <v>78</v>
      </c>
      <c r="B37" s="11" t="s">
        <v>78</v>
      </c>
      <c r="C37" s="11" t="s">
        <v>100</v>
      </c>
      <c r="D37" s="20">
        <v>300000</v>
      </c>
      <c r="E37" s="13">
        <v>1489039.26</v>
      </c>
      <c r="F37" s="20">
        <v>1789039.26</v>
      </c>
      <c r="G37" s="13">
        <v>1789039.26</v>
      </c>
      <c r="H37" s="13">
        <v>613952.26</v>
      </c>
      <c r="I37" s="21">
        <v>0</v>
      </c>
    </row>
    <row r="38" spans="1:9" x14ac:dyDescent="0.2">
      <c r="A38" s="11" t="s">
        <v>78</v>
      </c>
      <c r="B38" s="11" t="s">
        <v>78</v>
      </c>
      <c r="C38" s="11" t="s">
        <v>189</v>
      </c>
      <c r="D38" s="21">
        <v>0</v>
      </c>
      <c r="E38" s="13">
        <v>778479.61</v>
      </c>
      <c r="F38" s="20">
        <v>778479.61</v>
      </c>
      <c r="G38" s="13">
        <v>778479.61</v>
      </c>
      <c r="H38" s="13">
        <v>18310.009999999998</v>
      </c>
      <c r="I38" s="21">
        <v>0</v>
      </c>
    </row>
    <row r="39" spans="1:9" x14ac:dyDescent="0.2">
      <c r="A39" s="11" t="s">
        <v>78</v>
      </c>
      <c r="B39" s="11" t="s">
        <v>78</v>
      </c>
      <c r="C39" s="11" t="s">
        <v>190</v>
      </c>
      <c r="D39" s="21">
        <v>0</v>
      </c>
      <c r="E39" s="13">
        <v>11821956</v>
      </c>
      <c r="F39" s="20">
        <v>11821956</v>
      </c>
      <c r="G39" s="13">
        <v>11821956</v>
      </c>
      <c r="H39" s="13">
        <v>3387812</v>
      </c>
      <c r="I39" s="21">
        <v>0</v>
      </c>
    </row>
    <row r="40" spans="1:9" x14ac:dyDescent="0.2">
      <c r="A40" s="11" t="s">
        <v>78</v>
      </c>
      <c r="B40" s="11" t="s">
        <v>78</v>
      </c>
      <c r="C40" s="11" t="s">
        <v>101</v>
      </c>
      <c r="D40" s="21">
        <v>0</v>
      </c>
      <c r="E40" s="13">
        <v>486362.66</v>
      </c>
      <c r="F40" s="20">
        <v>486362.66</v>
      </c>
      <c r="G40" s="13">
        <v>486362.66</v>
      </c>
      <c r="H40" s="14">
        <v>0</v>
      </c>
      <c r="I40" s="21">
        <v>0</v>
      </c>
    </row>
    <row r="41" spans="1:9" x14ac:dyDescent="0.2">
      <c r="A41" s="11" t="s">
        <v>78</v>
      </c>
      <c r="B41" s="11" t="s">
        <v>78</v>
      </c>
      <c r="C41" s="11" t="s">
        <v>102</v>
      </c>
      <c r="D41" s="21">
        <v>0</v>
      </c>
      <c r="E41" s="13">
        <v>2631738.5299999998</v>
      </c>
      <c r="F41" s="20">
        <v>2631738.5299999998</v>
      </c>
      <c r="G41" s="13">
        <v>2631738.5299999998</v>
      </c>
      <c r="H41" s="13">
        <v>1578195.43</v>
      </c>
      <c r="I41" s="21">
        <v>0</v>
      </c>
    </row>
    <row r="42" spans="1:9" x14ac:dyDescent="0.2">
      <c r="A42" s="11" t="s">
        <v>78</v>
      </c>
      <c r="B42" s="11" t="s">
        <v>78</v>
      </c>
      <c r="C42" s="11" t="s">
        <v>191</v>
      </c>
      <c r="D42" s="21">
        <v>0</v>
      </c>
      <c r="E42" s="14">
        <v>0</v>
      </c>
      <c r="F42" s="21">
        <v>0</v>
      </c>
      <c r="G42" s="14">
        <v>0</v>
      </c>
      <c r="H42" s="14">
        <v>0</v>
      </c>
      <c r="I42" s="21">
        <v>0</v>
      </c>
    </row>
    <row r="43" spans="1:9" x14ac:dyDescent="0.2">
      <c r="A43" s="11" t="s">
        <v>78</v>
      </c>
      <c r="B43" s="11" t="s">
        <v>78</v>
      </c>
      <c r="C43" s="11" t="s">
        <v>123</v>
      </c>
      <c r="D43" s="21">
        <v>0</v>
      </c>
      <c r="E43" s="14">
        <v>0</v>
      </c>
      <c r="F43" s="21">
        <v>0</v>
      </c>
      <c r="G43" s="14">
        <v>0</v>
      </c>
      <c r="H43" s="14">
        <v>0</v>
      </c>
      <c r="I43" s="21">
        <v>0</v>
      </c>
    </row>
    <row r="44" spans="1:9" x14ac:dyDescent="0.2">
      <c r="A44" s="11" t="s">
        <v>78</v>
      </c>
      <c r="B44" s="11" t="s">
        <v>78</v>
      </c>
      <c r="C44" s="11" t="s">
        <v>103</v>
      </c>
      <c r="D44" s="21">
        <v>0</v>
      </c>
      <c r="E44" s="13">
        <v>532110</v>
      </c>
      <c r="F44" s="20">
        <v>532110</v>
      </c>
      <c r="G44" s="13">
        <v>532110</v>
      </c>
      <c r="H44" s="13">
        <v>84100</v>
      </c>
      <c r="I44" s="21">
        <v>0</v>
      </c>
    </row>
    <row r="45" spans="1:9" x14ac:dyDescent="0.2">
      <c r="A45" s="11" t="s">
        <v>78</v>
      </c>
      <c r="B45" s="11" t="s">
        <v>192</v>
      </c>
      <c r="C45" s="11" t="s">
        <v>193</v>
      </c>
      <c r="D45" s="20">
        <v>4597480285</v>
      </c>
      <c r="E45" s="13">
        <v>-1388038798.49</v>
      </c>
      <c r="F45" s="20">
        <v>3209441486.5100002</v>
      </c>
      <c r="G45" s="13">
        <v>300503517.72000003</v>
      </c>
      <c r="H45" s="13">
        <v>170906652.33000001</v>
      </c>
      <c r="I45" s="20">
        <v>2908937968.79</v>
      </c>
    </row>
    <row r="46" spans="1:9" x14ac:dyDescent="0.2">
      <c r="A46" s="11" t="s">
        <v>78</v>
      </c>
      <c r="B46" s="11" t="s">
        <v>78</v>
      </c>
      <c r="C46" s="11" t="s">
        <v>194</v>
      </c>
      <c r="D46" s="20">
        <v>149751974</v>
      </c>
      <c r="E46" s="13">
        <v>723107128.26999998</v>
      </c>
      <c r="F46" s="20">
        <v>872859102.26999998</v>
      </c>
      <c r="G46" s="13">
        <v>447528045.93000001</v>
      </c>
      <c r="H46" s="13">
        <v>426168943.66000003</v>
      </c>
      <c r="I46" s="20">
        <v>425331056.33999997</v>
      </c>
    </row>
    <row r="47" spans="1:9" x14ac:dyDescent="0.2">
      <c r="A47" s="11" t="s">
        <v>78</v>
      </c>
      <c r="B47" s="11" t="s">
        <v>78</v>
      </c>
      <c r="C47" s="11" t="s">
        <v>124</v>
      </c>
      <c r="D47" s="21">
        <v>0</v>
      </c>
      <c r="E47" s="14">
        <v>0</v>
      </c>
      <c r="F47" s="21">
        <v>0</v>
      </c>
      <c r="G47" s="14">
        <v>0</v>
      </c>
      <c r="H47" s="14">
        <v>0</v>
      </c>
      <c r="I47" s="21">
        <v>0</v>
      </c>
    </row>
    <row r="48" spans="1:9" x14ac:dyDescent="0.2">
      <c r="A48" s="11" t="s">
        <v>78</v>
      </c>
      <c r="B48" s="11" t="s">
        <v>104</v>
      </c>
      <c r="C48" s="11" t="s">
        <v>105</v>
      </c>
      <c r="D48" s="21">
        <v>0</v>
      </c>
      <c r="E48" s="14">
        <v>0</v>
      </c>
      <c r="F48" s="21">
        <v>0</v>
      </c>
      <c r="G48" s="14">
        <v>0</v>
      </c>
      <c r="H48" s="14">
        <v>0</v>
      </c>
      <c r="I48" s="21">
        <v>0</v>
      </c>
    </row>
    <row r="49" spans="1:9" x14ac:dyDescent="0.2">
      <c r="A49" s="11" t="s">
        <v>78</v>
      </c>
      <c r="B49" s="11" t="s">
        <v>78</v>
      </c>
      <c r="C49" s="11" t="s">
        <v>125</v>
      </c>
      <c r="D49" s="21">
        <v>0</v>
      </c>
      <c r="E49" s="14">
        <v>0</v>
      </c>
      <c r="F49" s="21">
        <v>0</v>
      </c>
      <c r="G49" s="14">
        <v>0</v>
      </c>
      <c r="H49" s="14">
        <v>0</v>
      </c>
      <c r="I49" s="21">
        <v>0</v>
      </c>
    </row>
    <row r="50" spans="1:9" x14ac:dyDescent="0.2">
      <c r="A50" s="11" t="s">
        <v>78</v>
      </c>
      <c r="B50" s="11" t="s">
        <v>78</v>
      </c>
      <c r="C50" s="11" t="s">
        <v>195</v>
      </c>
      <c r="D50" s="21">
        <v>0</v>
      </c>
      <c r="E50" s="14">
        <v>0</v>
      </c>
      <c r="F50" s="21">
        <v>0</v>
      </c>
      <c r="G50" s="14">
        <v>0</v>
      </c>
      <c r="H50" s="14">
        <v>0</v>
      </c>
      <c r="I50" s="21">
        <v>0</v>
      </c>
    </row>
    <row r="51" spans="1:9" x14ac:dyDescent="0.2">
      <c r="A51" s="11" t="s">
        <v>78</v>
      </c>
      <c r="B51" s="11" t="s">
        <v>78</v>
      </c>
      <c r="C51" s="11" t="s">
        <v>196</v>
      </c>
      <c r="D51" s="20">
        <v>6330000</v>
      </c>
      <c r="E51" s="13">
        <v>-6330000</v>
      </c>
      <c r="F51" s="21">
        <v>0</v>
      </c>
      <c r="G51" s="14">
        <v>0</v>
      </c>
      <c r="H51" s="14">
        <v>0</v>
      </c>
      <c r="I51" s="21">
        <v>0</v>
      </c>
    </row>
    <row r="52" spans="1:9" x14ac:dyDescent="0.2">
      <c r="A52" s="11" t="s">
        <v>78</v>
      </c>
      <c r="B52" s="11" t="s">
        <v>78</v>
      </c>
      <c r="C52" s="11" t="s">
        <v>197</v>
      </c>
      <c r="D52" s="21">
        <v>0</v>
      </c>
      <c r="E52" s="14">
        <v>0</v>
      </c>
      <c r="F52" s="21">
        <v>0</v>
      </c>
      <c r="G52" s="14">
        <v>0</v>
      </c>
      <c r="H52" s="14">
        <v>0</v>
      </c>
      <c r="I52" s="21">
        <v>0</v>
      </c>
    </row>
    <row r="53" spans="1:9" x14ac:dyDescent="0.2">
      <c r="A53" s="11" t="s">
        <v>78</v>
      </c>
      <c r="B53" s="11" t="s">
        <v>78</v>
      </c>
      <c r="C53" s="11" t="s">
        <v>106</v>
      </c>
      <c r="D53" s="21">
        <v>0</v>
      </c>
      <c r="E53" s="14">
        <v>0</v>
      </c>
      <c r="F53" s="21">
        <v>0</v>
      </c>
      <c r="G53" s="14">
        <v>0</v>
      </c>
      <c r="H53" s="14">
        <v>0</v>
      </c>
      <c r="I53" s="21">
        <v>0</v>
      </c>
    </row>
    <row r="54" spans="1:9" x14ac:dyDescent="0.2">
      <c r="A54" s="11" t="s">
        <v>78</v>
      </c>
      <c r="B54" s="11" t="s">
        <v>78</v>
      </c>
      <c r="C54" s="11" t="s">
        <v>107</v>
      </c>
      <c r="D54" s="20">
        <v>217301521</v>
      </c>
      <c r="E54" s="13">
        <v>-107768954.40000001</v>
      </c>
      <c r="F54" s="20">
        <v>109532566.59999999</v>
      </c>
      <c r="G54" s="14">
        <v>0</v>
      </c>
      <c r="H54" s="14">
        <v>0</v>
      </c>
      <c r="I54" s="20">
        <v>109532566.59999999</v>
      </c>
    </row>
    <row r="55" spans="1:9" x14ac:dyDescent="0.2">
      <c r="A55" s="11" t="s">
        <v>78</v>
      </c>
      <c r="B55" s="11" t="s">
        <v>108</v>
      </c>
      <c r="C55" s="11" t="s">
        <v>109</v>
      </c>
      <c r="D55" s="20">
        <v>6924843457</v>
      </c>
      <c r="E55" s="13">
        <v>-121211064.56</v>
      </c>
      <c r="F55" s="20">
        <v>6803632392.4399996</v>
      </c>
      <c r="G55" s="13">
        <v>6803468290</v>
      </c>
      <c r="H55" s="13">
        <v>6803468290</v>
      </c>
      <c r="I55" s="20">
        <v>164102.44</v>
      </c>
    </row>
    <row r="56" spans="1:9" x14ac:dyDescent="0.2">
      <c r="A56" s="11" t="s">
        <v>78</v>
      </c>
      <c r="B56" s="11" t="s">
        <v>78</v>
      </c>
      <c r="C56" s="11" t="s">
        <v>110</v>
      </c>
      <c r="D56" s="21">
        <v>0</v>
      </c>
      <c r="E56" s="14">
        <v>0</v>
      </c>
      <c r="F56" s="21">
        <v>0</v>
      </c>
      <c r="G56" s="14">
        <v>0</v>
      </c>
      <c r="H56" s="14">
        <v>0</v>
      </c>
      <c r="I56" s="21">
        <v>0</v>
      </c>
    </row>
    <row r="57" spans="1:9" x14ac:dyDescent="0.2">
      <c r="A57" s="11" t="s">
        <v>78</v>
      </c>
      <c r="B57" s="11" t="s">
        <v>78</v>
      </c>
      <c r="C57" s="11" t="s">
        <v>111</v>
      </c>
      <c r="D57" s="20">
        <v>875235220</v>
      </c>
      <c r="E57" s="13">
        <v>-527744768.38999999</v>
      </c>
      <c r="F57" s="20">
        <v>347490451.61000001</v>
      </c>
      <c r="G57" s="13">
        <v>225930313.12</v>
      </c>
      <c r="H57" s="13">
        <v>225294900.22999999</v>
      </c>
      <c r="I57" s="20">
        <v>121560138.48999999</v>
      </c>
    </row>
    <row r="58" spans="1:9" x14ac:dyDescent="0.2">
      <c r="A58" s="11" t="s">
        <v>78</v>
      </c>
      <c r="B58" s="11" t="s">
        <v>198</v>
      </c>
      <c r="C58" s="11" t="s">
        <v>199</v>
      </c>
      <c r="D58" s="21">
        <v>0</v>
      </c>
      <c r="E58" s="14">
        <v>0</v>
      </c>
      <c r="F58" s="21">
        <v>0</v>
      </c>
      <c r="G58" s="14">
        <v>0</v>
      </c>
      <c r="H58" s="14">
        <v>0</v>
      </c>
      <c r="I58" s="21">
        <v>0</v>
      </c>
    </row>
    <row r="59" spans="1:9" x14ac:dyDescent="0.2">
      <c r="A59" s="11" t="s">
        <v>78</v>
      </c>
      <c r="B59" s="11" t="s">
        <v>78</v>
      </c>
      <c r="C59" s="11" t="s">
        <v>200</v>
      </c>
      <c r="D59" s="20">
        <v>493574452</v>
      </c>
      <c r="E59" s="13">
        <v>-225923610.53999999</v>
      </c>
      <c r="F59" s="20">
        <v>267650841.46000001</v>
      </c>
      <c r="G59" s="13">
        <v>267650841.46000001</v>
      </c>
      <c r="H59" s="13">
        <v>267650841.46000001</v>
      </c>
      <c r="I59" s="21">
        <v>0</v>
      </c>
    </row>
    <row r="60" spans="1:9" x14ac:dyDescent="0.2">
      <c r="A60" s="11" t="s">
        <v>78</v>
      </c>
      <c r="B60" s="11" t="s">
        <v>78</v>
      </c>
      <c r="C60" s="11" t="s">
        <v>201</v>
      </c>
      <c r="D60" s="20">
        <v>5977000</v>
      </c>
      <c r="E60" s="13">
        <v>36947042.600000001</v>
      </c>
      <c r="F60" s="20">
        <v>42924042.600000001</v>
      </c>
      <c r="G60" s="13">
        <v>42924042.600000001</v>
      </c>
      <c r="H60" s="13">
        <v>42924042.600000001</v>
      </c>
      <c r="I60" s="21">
        <v>0</v>
      </c>
    </row>
    <row r="61" spans="1:9" x14ac:dyDescent="0.2">
      <c r="A61" s="11" t="s">
        <v>78</v>
      </c>
      <c r="B61" s="11" t="s">
        <v>78</v>
      </c>
      <c r="C61" s="11" t="s">
        <v>202</v>
      </c>
      <c r="D61" s="20">
        <v>336000000</v>
      </c>
      <c r="E61" s="13">
        <v>-321339140.99000001</v>
      </c>
      <c r="F61" s="20">
        <v>14660859.01</v>
      </c>
      <c r="G61" s="13">
        <v>14660859.01</v>
      </c>
      <c r="H61" s="13">
        <v>10702958.210000001</v>
      </c>
      <c r="I61" s="21">
        <v>0</v>
      </c>
    </row>
    <row r="62" spans="1:9" x14ac:dyDescent="0.2">
      <c r="A62" s="11" t="s">
        <v>78</v>
      </c>
      <c r="B62" s="11" t="s">
        <v>78</v>
      </c>
      <c r="C62" s="11" t="s">
        <v>112</v>
      </c>
      <c r="D62" s="21">
        <v>0</v>
      </c>
      <c r="E62" s="13">
        <v>79749.3</v>
      </c>
      <c r="F62" s="20">
        <v>79749.3</v>
      </c>
      <c r="G62" s="13">
        <v>79749.3</v>
      </c>
      <c r="H62" s="13">
        <v>79749.3</v>
      </c>
      <c r="I62" s="21">
        <v>0</v>
      </c>
    </row>
    <row r="63" spans="1:9" x14ac:dyDescent="0.2">
      <c r="A63" s="11" t="s">
        <v>78</v>
      </c>
      <c r="B63" s="11" t="s">
        <v>78</v>
      </c>
      <c r="C63" s="11" t="s">
        <v>113</v>
      </c>
      <c r="D63" s="21">
        <v>0</v>
      </c>
      <c r="E63" s="14">
        <v>0</v>
      </c>
      <c r="F63" s="21">
        <v>0</v>
      </c>
      <c r="G63" s="14">
        <v>0</v>
      </c>
      <c r="H63" s="14">
        <v>0</v>
      </c>
      <c r="I63" s="21">
        <v>0</v>
      </c>
    </row>
    <row r="64" spans="1:9" x14ac:dyDescent="0.2">
      <c r="A64" s="11" t="s">
        <v>78</v>
      </c>
      <c r="B64" s="11" t="s">
        <v>78</v>
      </c>
      <c r="C64" s="11" t="s">
        <v>114</v>
      </c>
      <c r="D64" s="20">
        <v>234491215</v>
      </c>
      <c r="E64" s="13">
        <v>-234491215</v>
      </c>
      <c r="F64" s="21">
        <v>0</v>
      </c>
      <c r="G64" s="14">
        <v>0</v>
      </c>
      <c r="H64" s="14">
        <v>0</v>
      </c>
      <c r="I64" s="21">
        <v>0</v>
      </c>
    </row>
    <row r="65" spans="1:9" x14ac:dyDescent="0.2">
      <c r="A65" s="11" t="s">
        <v>203</v>
      </c>
      <c r="B65" s="11" t="s">
        <v>77</v>
      </c>
      <c r="C65" s="11" t="s">
        <v>171</v>
      </c>
      <c r="D65" s="20">
        <v>7739554526</v>
      </c>
      <c r="E65" s="13">
        <v>1949475140.54</v>
      </c>
      <c r="F65" s="20">
        <v>9689029666.5400009</v>
      </c>
      <c r="G65" s="13">
        <v>9642242416.3999996</v>
      </c>
      <c r="H65" s="13">
        <v>8957616208.9400005</v>
      </c>
      <c r="I65" s="20">
        <v>46787250.140000001</v>
      </c>
    </row>
    <row r="66" spans="1:9" x14ac:dyDescent="0.2">
      <c r="A66" s="11" t="s">
        <v>78</v>
      </c>
      <c r="B66" s="11" t="s">
        <v>78</v>
      </c>
      <c r="C66" s="11" t="s">
        <v>172</v>
      </c>
      <c r="D66" s="20">
        <v>38825910</v>
      </c>
      <c r="E66" s="13">
        <v>39268511.880000003</v>
      </c>
      <c r="F66" s="20">
        <v>78094421.879999995</v>
      </c>
      <c r="G66" s="13">
        <v>78094421.879999995</v>
      </c>
      <c r="H66" s="13">
        <v>2191841.69</v>
      </c>
      <c r="I66" s="21">
        <v>0</v>
      </c>
    </row>
    <row r="67" spans="1:9" x14ac:dyDescent="0.2">
      <c r="A67" s="11" t="s">
        <v>78</v>
      </c>
      <c r="B67" s="11" t="s">
        <v>78</v>
      </c>
      <c r="C67" s="11" t="s">
        <v>79</v>
      </c>
      <c r="D67" s="20">
        <v>2480379388</v>
      </c>
      <c r="E67" s="13">
        <v>703377715.69000006</v>
      </c>
      <c r="F67" s="20">
        <v>3183757103.6900001</v>
      </c>
      <c r="G67" s="13">
        <v>3184544182.8499999</v>
      </c>
      <c r="H67" s="13">
        <v>3112442022.3200002</v>
      </c>
      <c r="I67" s="20">
        <v>-787079.16</v>
      </c>
    </row>
    <row r="68" spans="1:9" x14ac:dyDescent="0.2">
      <c r="A68" s="11" t="s">
        <v>78</v>
      </c>
      <c r="B68" s="11" t="s">
        <v>78</v>
      </c>
      <c r="C68" s="11" t="s">
        <v>80</v>
      </c>
      <c r="D68" s="20">
        <v>1567429922</v>
      </c>
      <c r="E68" s="13">
        <v>22578895.59</v>
      </c>
      <c r="F68" s="20">
        <v>1590008817.5899999</v>
      </c>
      <c r="G68" s="13">
        <v>1590008817.5899999</v>
      </c>
      <c r="H68" s="13">
        <v>1529236191.3099999</v>
      </c>
      <c r="I68" s="21">
        <v>0</v>
      </c>
    </row>
    <row r="69" spans="1:9" x14ac:dyDescent="0.2">
      <c r="A69" s="11" t="s">
        <v>78</v>
      </c>
      <c r="B69" s="11" t="s">
        <v>78</v>
      </c>
      <c r="C69" s="11" t="s">
        <v>173</v>
      </c>
      <c r="D69" s="20">
        <v>5174206668</v>
      </c>
      <c r="E69" s="13">
        <v>1500750305.28</v>
      </c>
      <c r="F69" s="20">
        <v>6674956973.2799997</v>
      </c>
      <c r="G69" s="13">
        <v>6674117702.5699997</v>
      </c>
      <c r="H69" s="13">
        <v>6351739919.5900002</v>
      </c>
      <c r="I69" s="20">
        <v>839270.71</v>
      </c>
    </row>
    <row r="70" spans="1:9" x14ac:dyDescent="0.2">
      <c r="A70" s="11" t="s">
        <v>78</v>
      </c>
      <c r="B70" s="11" t="s">
        <v>78</v>
      </c>
      <c r="C70" s="11" t="s">
        <v>81</v>
      </c>
      <c r="D70" s="21">
        <v>0</v>
      </c>
      <c r="E70" s="14">
        <v>0</v>
      </c>
      <c r="F70" s="21">
        <v>0</v>
      </c>
      <c r="G70" s="14">
        <v>0</v>
      </c>
      <c r="H70" s="14">
        <v>0</v>
      </c>
      <c r="I70" s="21">
        <v>0</v>
      </c>
    </row>
    <row r="71" spans="1:9" x14ac:dyDescent="0.2">
      <c r="A71" s="11" t="s">
        <v>78</v>
      </c>
      <c r="B71" s="11" t="s">
        <v>78</v>
      </c>
      <c r="C71" s="11" t="s">
        <v>174</v>
      </c>
      <c r="D71" s="20">
        <v>34365720</v>
      </c>
      <c r="E71" s="13">
        <v>-4138167.84</v>
      </c>
      <c r="F71" s="20">
        <v>30227552.16</v>
      </c>
      <c r="G71" s="13">
        <v>30227552.16</v>
      </c>
      <c r="H71" s="13">
        <v>30227552.16</v>
      </c>
      <c r="I71" s="21">
        <v>0</v>
      </c>
    </row>
    <row r="72" spans="1:9" x14ac:dyDescent="0.2">
      <c r="A72" s="11" t="s">
        <v>78</v>
      </c>
      <c r="B72" s="11" t="s">
        <v>82</v>
      </c>
      <c r="C72" s="11" t="s">
        <v>175</v>
      </c>
      <c r="D72" s="20">
        <v>64934637</v>
      </c>
      <c r="E72" s="13">
        <v>32469249.690000001</v>
      </c>
      <c r="F72" s="20">
        <v>97403886.689999998</v>
      </c>
      <c r="G72" s="13">
        <v>97584101.560000002</v>
      </c>
      <c r="H72" s="13">
        <v>97584101.560000002</v>
      </c>
      <c r="I72" s="20">
        <v>-180214.87</v>
      </c>
    </row>
    <row r="73" spans="1:9" x14ac:dyDescent="0.2">
      <c r="A73" s="11" t="s">
        <v>78</v>
      </c>
      <c r="B73" s="11" t="s">
        <v>78</v>
      </c>
      <c r="C73" s="11" t="s">
        <v>83</v>
      </c>
      <c r="D73" s="20">
        <v>50029961</v>
      </c>
      <c r="E73" s="13">
        <v>37749595.759999998</v>
      </c>
      <c r="F73" s="20">
        <v>87779556.760000005</v>
      </c>
      <c r="G73" s="13">
        <v>31556814.5</v>
      </c>
      <c r="H73" s="13">
        <v>31556814.5</v>
      </c>
      <c r="I73" s="20">
        <v>56222742.259999998</v>
      </c>
    </row>
    <row r="74" spans="1:9" x14ac:dyDescent="0.2">
      <c r="A74" s="11" t="s">
        <v>78</v>
      </c>
      <c r="B74" s="11" t="s">
        <v>78</v>
      </c>
      <c r="C74" s="11" t="s">
        <v>176</v>
      </c>
      <c r="D74" s="21">
        <v>0</v>
      </c>
      <c r="E74" s="13">
        <v>45000</v>
      </c>
      <c r="F74" s="20">
        <v>45000</v>
      </c>
      <c r="G74" s="13">
        <v>44999.3</v>
      </c>
      <c r="H74" s="13">
        <v>44999.3</v>
      </c>
      <c r="I74" s="20">
        <v>0.7</v>
      </c>
    </row>
    <row r="75" spans="1:9" x14ac:dyDescent="0.2">
      <c r="A75" s="11" t="s">
        <v>78</v>
      </c>
      <c r="B75" s="11" t="s">
        <v>78</v>
      </c>
      <c r="C75" s="11" t="s">
        <v>177</v>
      </c>
      <c r="D75" s="20">
        <v>21117868</v>
      </c>
      <c r="E75" s="13">
        <v>19603227.800000001</v>
      </c>
      <c r="F75" s="20">
        <v>40721095.799999997</v>
      </c>
      <c r="G75" s="13">
        <v>40730040.18</v>
      </c>
      <c r="H75" s="13">
        <v>40730040.18</v>
      </c>
      <c r="I75" s="20">
        <v>-8944.3799999999992</v>
      </c>
    </row>
    <row r="76" spans="1:9" x14ac:dyDescent="0.2">
      <c r="A76" s="11" t="s">
        <v>78</v>
      </c>
      <c r="B76" s="11" t="s">
        <v>78</v>
      </c>
      <c r="C76" s="11" t="s">
        <v>178</v>
      </c>
      <c r="D76" s="20">
        <v>877748</v>
      </c>
      <c r="E76" s="13">
        <v>760641.26</v>
      </c>
      <c r="F76" s="20">
        <v>1638389.26</v>
      </c>
      <c r="G76" s="13">
        <v>1654807.18</v>
      </c>
      <c r="H76" s="13">
        <v>1654807.18</v>
      </c>
      <c r="I76" s="20">
        <v>-16417.919999999998</v>
      </c>
    </row>
    <row r="77" spans="1:9" x14ac:dyDescent="0.2">
      <c r="A77" s="11" t="s">
        <v>78</v>
      </c>
      <c r="B77" s="11" t="s">
        <v>78</v>
      </c>
      <c r="C77" s="11" t="s">
        <v>84</v>
      </c>
      <c r="D77" s="20">
        <v>7078878</v>
      </c>
      <c r="E77" s="13">
        <v>-3212624.62</v>
      </c>
      <c r="F77" s="20">
        <v>3866253.38</v>
      </c>
      <c r="G77" s="13">
        <v>3938475.33</v>
      </c>
      <c r="H77" s="13">
        <v>3938475.33</v>
      </c>
      <c r="I77" s="20">
        <v>-72221.95</v>
      </c>
    </row>
    <row r="78" spans="1:9" x14ac:dyDescent="0.2">
      <c r="A78" s="11" t="s">
        <v>78</v>
      </c>
      <c r="B78" s="11" t="s">
        <v>78</v>
      </c>
      <c r="C78" s="11" t="s">
        <v>179</v>
      </c>
      <c r="D78" s="20">
        <v>6370984</v>
      </c>
      <c r="E78" s="13">
        <v>5442510.9000000004</v>
      </c>
      <c r="F78" s="20">
        <v>11813494.9</v>
      </c>
      <c r="G78" s="13">
        <v>11052973.050000001</v>
      </c>
      <c r="H78" s="13">
        <v>11052973.050000001</v>
      </c>
      <c r="I78" s="20">
        <v>760521.85</v>
      </c>
    </row>
    <row r="79" spans="1:9" x14ac:dyDescent="0.2">
      <c r="A79" s="11" t="s">
        <v>78</v>
      </c>
      <c r="B79" s="11" t="s">
        <v>78</v>
      </c>
      <c r="C79" s="11" t="s">
        <v>85</v>
      </c>
      <c r="D79" s="21">
        <v>0</v>
      </c>
      <c r="E79" s="13">
        <v>1756205.2</v>
      </c>
      <c r="F79" s="20">
        <v>1756205.2</v>
      </c>
      <c r="G79" s="13">
        <v>1358905.2</v>
      </c>
      <c r="H79" s="13">
        <v>1358905.2</v>
      </c>
      <c r="I79" s="20">
        <v>397300</v>
      </c>
    </row>
    <row r="80" spans="1:9" x14ac:dyDescent="0.2">
      <c r="A80" s="11" t="s">
        <v>78</v>
      </c>
      <c r="B80" s="11" t="s">
        <v>78</v>
      </c>
      <c r="C80" s="11" t="s">
        <v>86</v>
      </c>
      <c r="D80" s="20">
        <v>3536257</v>
      </c>
      <c r="E80" s="13">
        <v>312473.78000000003</v>
      </c>
      <c r="F80" s="20">
        <v>3848730.78</v>
      </c>
      <c r="G80" s="13">
        <v>3874165.52</v>
      </c>
      <c r="H80" s="13">
        <v>3874165.52</v>
      </c>
      <c r="I80" s="20">
        <v>-25434.74</v>
      </c>
    </row>
    <row r="81" spans="1:9" x14ac:dyDescent="0.2">
      <c r="A81" s="11" t="s">
        <v>78</v>
      </c>
      <c r="B81" s="11" t="s">
        <v>87</v>
      </c>
      <c r="C81" s="11" t="s">
        <v>180</v>
      </c>
      <c r="D81" s="20">
        <v>90708166</v>
      </c>
      <c r="E81" s="13">
        <v>-16040804.16</v>
      </c>
      <c r="F81" s="20">
        <v>74667361.840000004</v>
      </c>
      <c r="G81" s="13">
        <v>74637400.280000001</v>
      </c>
      <c r="H81" s="13">
        <v>74637400.280000001</v>
      </c>
      <c r="I81" s="20">
        <v>29961.56</v>
      </c>
    </row>
    <row r="82" spans="1:9" x14ac:dyDescent="0.2">
      <c r="A82" s="11" t="s">
        <v>78</v>
      </c>
      <c r="B82" s="11" t="s">
        <v>78</v>
      </c>
      <c r="C82" s="11" t="s">
        <v>88</v>
      </c>
      <c r="D82" s="20">
        <v>31611484</v>
      </c>
      <c r="E82" s="13">
        <v>-1110251.1499999999</v>
      </c>
      <c r="F82" s="20">
        <v>30501232.850000001</v>
      </c>
      <c r="G82" s="13">
        <v>30204931.84</v>
      </c>
      <c r="H82" s="13">
        <v>30204931.84</v>
      </c>
      <c r="I82" s="20">
        <v>296301.01</v>
      </c>
    </row>
    <row r="83" spans="1:9" x14ac:dyDescent="0.2">
      <c r="A83" s="11" t="s">
        <v>78</v>
      </c>
      <c r="B83" s="11" t="s">
        <v>78</v>
      </c>
      <c r="C83" s="11" t="s">
        <v>181</v>
      </c>
      <c r="D83" s="20">
        <v>18271127</v>
      </c>
      <c r="E83" s="13">
        <v>55209879.939999998</v>
      </c>
      <c r="F83" s="20">
        <v>73481006.939999998</v>
      </c>
      <c r="G83" s="13">
        <v>71133675.420000002</v>
      </c>
      <c r="H83" s="13">
        <v>71115514.319999993</v>
      </c>
      <c r="I83" s="20">
        <v>2347331.52</v>
      </c>
    </row>
    <row r="84" spans="1:9" x14ac:dyDescent="0.2">
      <c r="A84" s="11" t="s">
        <v>78</v>
      </c>
      <c r="B84" s="11" t="s">
        <v>78</v>
      </c>
      <c r="C84" s="11" t="s">
        <v>89</v>
      </c>
      <c r="D84" s="20">
        <v>8375985</v>
      </c>
      <c r="E84" s="13">
        <v>-5159425.22</v>
      </c>
      <c r="F84" s="20">
        <v>3216559.78</v>
      </c>
      <c r="G84" s="13">
        <v>3170456.52</v>
      </c>
      <c r="H84" s="13">
        <v>3170456.52</v>
      </c>
      <c r="I84" s="20">
        <v>46103.26</v>
      </c>
    </row>
    <row r="85" spans="1:9" x14ac:dyDescent="0.2">
      <c r="A85" s="11" t="s">
        <v>78</v>
      </c>
      <c r="B85" s="11" t="s">
        <v>78</v>
      </c>
      <c r="C85" s="11" t="s">
        <v>182</v>
      </c>
      <c r="D85" s="20">
        <v>29674807</v>
      </c>
      <c r="E85" s="13">
        <v>8372857.0700000003</v>
      </c>
      <c r="F85" s="20">
        <v>38047664.07</v>
      </c>
      <c r="G85" s="13">
        <v>37970372.329999998</v>
      </c>
      <c r="H85" s="13">
        <v>37970372.329999998</v>
      </c>
      <c r="I85" s="20">
        <v>77291.740000000005</v>
      </c>
    </row>
    <row r="86" spans="1:9" x14ac:dyDescent="0.2">
      <c r="A86" s="11" t="s">
        <v>78</v>
      </c>
      <c r="B86" s="11" t="s">
        <v>78</v>
      </c>
      <c r="C86" s="11" t="s">
        <v>183</v>
      </c>
      <c r="D86" s="20">
        <v>291895</v>
      </c>
      <c r="E86" s="13">
        <v>2366819.4</v>
      </c>
      <c r="F86" s="20">
        <v>2658714.4</v>
      </c>
      <c r="G86" s="13">
        <v>326214.40000000002</v>
      </c>
      <c r="H86" s="13">
        <v>326214.40000000002</v>
      </c>
      <c r="I86" s="20">
        <v>2332500</v>
      </c>
    </row>
    <row r="87" spans="1:9" x14ac:dyDescent="0.2">
      <c r="A87" s="11" t="s">
        <v>78</v>
      </c>
      <c r="B87" s="11" t="s">
        <v>78</v>
      </c>
      <c r="C87" s="11" t="s">
        <v>184</v>
      </c>
      <c r="D87" s="20">
        <v>11608598</v>
      </c>
      <c r="E87" s="13">
        <v>-7074507.1100000003</v>
      </c>
      <c r="F87" s="20">
        <v>4534090.8899999997</v>
      </c>
      <c r="G87" s="13">
        <v>4686469.5999999996</v>
      </c>
      <c r="H87" s="13">
        <v>4686469.5999999996</v>
      </c>
      <c r="I87" s="20">
        <v>-152378.71</v>
      </c>
    </row>
    <row r="88" spans="1:9" x14ac:dyDescent="0.2">
      <c r="A88" s="11" t="s">
        <v>78</v>
      </c>
      <c r="B88" s="11" t="s">
        <v>78</v>
      </c>
      <c r="C88" s="11" t="s">
        <v>90</v>
      </c>
      <c r="D88" s="20">
        <v>25554359</v>
      </c>
      <c r="E88" s="13">
        <v>-24584402.890000001</v>
      </c>
      <c r="F88" s="20">
        <v>969956.11</v>
      </c>
      <c r="G88" s="13">
        <v>1190926.1100000001</v>
      </c>
      <c r="H88" s="13">
        <v>1190926.1100000001</v>
      </c>
      <c r="I88" s="20">
        <v>-220970</v>
      </c>
    </row>
    <row r="89" spans="1:9" x14ac:dyDescent="0.2">
      <c r="A89" s="11" t="s">
        <v>78</v>
      </c>
      <c r="B89" s="11" t="s">
        <v>78</v>
      </c>
      <c r="C89" s="11" t="s">
        <v>91</v>
      </c>
      <c r="D89" s="20">
        <v>1534698324</v>
      </c>
      <c r="E89" s="13">
        <v>-145384350.31</v>
      </c>
      <c r="F89" s="20">
        <v>1389313973.6900001</v>
      </c>
      <c r="G89" s="13">
        <v>1387037243.5799999</v>
      </c>
      <c r="H89" s="13">
        <v>1366566892.75</v>
      </c>
      <c r="I89" s="20">
        <v>2276730.11</v>
      </c>
    </row>
    <row r="90" spans="1:9" x14ac:dyDescent="0.2">
      <c r="A90" s="11" t="s">
        <v>78</v>
      </c>
      <c r="B90" s="11" t="s">
        <v>92</v>
      </c>
      <c r="C90" s="11" t="s">
        <v>185</v>
      </c>
      <c r="D90" s="20">
        <v>2703315789</v>
      </c>
      <c r="E90" s="13">
        <v>111130632.19</v>
      </c>
      <c r="F90" s="20">
        <v>2814446421.1900001</v>
      </c>
      <c r="G90" s="13">
        <v>2814365231.3000002</v>
      </c>
      <c r="H90" s="13">
        <v>2814365231.3000002</v>
      </c>
      <c r="I90" s="20">
        <v>81189.89</v>
      </c>
    </row>
    <row r="91" spans="1:9" x14ac:dyDescent="0.2">
      <c r="A91" s="11" t="s">
        <v>78</v>
      </c>
      <c r="B91" s="11" t="s">
        <v>78</v>
      </c>
      <c r="C91" s="11" t="s">
        <v>186</v>
      </c>
      <c r="D91" s="20">
        <v>9423024548</v>
      </c>
      <c r="E91" s="13">
        <v>790344843.67999995</v>
      </c>
      <c r="F91" s="20">
        <v>10213369391.68</v>
      </c>
      <c r="G91" s="13">
        <v>10206150512.26</v>
      </c>
      <c r="H91" s="13">
        <v>10046874319.549999</v>
      </c>
      <c r="I91" s="20">
        <v>7218879.4199999999</v>
      </c>
    </row>
    <row r="92" spans="1:9" x14ac:dyDescent="0.2">
      <c r="A92" s="11" t="s">
        <v>78</v>
      </c>
      <c r="B92" s="11" t="s">
        <v>78</v>
      </c>
      <c r="C92" s="11" t="s">
        <v>93</v>
      </c>
      <c r="D92" s="21">
        <v>0</v>
      </c>
      <c r="E92" s="13">
        <v>25695583</v>
      </c>
      <c r="F92" s="20">
        <v>25695583</v>
      </c>
      <c r="G92" s="13">
        <v>23445583</v>
      </c>
      <c r="H92" s="13">
        <v>23445583</v>
      </c>
      <c r="I92" s="20">
        <v>2250000</v>
      </c>
    </row>
    <row r="93" spans="1:9" x14ac:dyDescent="0.2">
      <c r="A93" s="11" t="s">
        <v>78</v>
      </c>
      <c r="B93" s="11" t="s">
        <v>78</v>
      </c>
      <c r="C93" s="11" t="s">
        <v>94</v>
      </c>
      <c r="D93" s="21">
        <v>0</v>
      </c>
      <c r="E93" s="13">
        <v>12950803.57</v>
      </c>
      <c r="F93" s="20">
        <v>12950803.57</v>
      </c>
      <c r="G93" s="13">
        <v>12860803.57</v>
      </c>
      <c r="H93" s="13">
        <v>12860803.57</v>
      </c>
      <c r="I93" s="20">
        <v>90000</v>
      </c>
    </row>
    <row r="94" spans="1:9" x14ac:dyDescent="0.2">
      <c r="A94" s="11" t="s">
        <v>78</v>
      </c>
      <c r="B94" s="11" t="s">
        <v>78</v>
      </c>
      <c r="C94" s="11" t="s">
        <v>95</v>
      </c>
      <c r="D94" s="21">
        <v>0</v>
      </c>
      <c r="E94" s="14">
        <v>0</v>
      </c>
      <c r="F94" s="21">
        <v>0</v>
      </c>
      <c r="G94" s="14">
        <v>0</v>
      </c>
      <c r="H94" s="14">
        <v>0</v>
      </c>
      <c r="I94" s="21">
        <v>0</v>
      </c>
    </row>
    <row r="95" spans="1:9" x14ac:dyDescent="0.2">
      <c r="A95" s="11" t="s">
        <v>78</v>
      </c>
      <c r="B95" s="11" t="s">
        <v>78</v>
      </c>
      <c r="C95" s="11" t="s">
        <v>187</v>
      </c>
      <c r="D95" s="21">
        <v>0</v>
      </c>
      <c r="E95" s="14">
        <v>0</v>
      </c>
      <c r="F95" s="21">
        <v>0</v>
      </c>
      <c r="G95" s="14">
        <v>0</v>
      </c>
      <c r="H95" s="14">
        <v>0</v>
      </c>
      <c r="I95" s="21">
        <v>0</v>
      </c>
    </row>
    <row r="96" spans="1:9" x14ac:dyDescent="0.2">
      <c r="A96" s="11" t="s">
        <v>78</v>
      </c>
      <c r="B96" s="11" t="s">
        <v>78</v>
      </c>
      <c r="C96" s="11" t="s">
        <v>96</v>
      </c>
      <c r="D96" s="21">
        <v>0</v>
      </c>
      <c r="E96" s="14">
        <v>0</v>
      </c>
      <c r="F96" s="21">
        <v>0</v>
      </c>
      <c r="G96" s="14">
        <v>0</v>
      </c>
      <c r="H96" s="14">
        <v>0</v>
      </c>
      <c r="I96" s="21">
        <v>0</v>
      </c>
    </row>
    <row r="97" spans="1:9" x14ac:dyDescent="0.2">
      <c r="A97" s="11" t="s">
        <v>78</v>
      </c>
      <c r="B97" s="11" t="s">
        <v>78</v>
      </c>
      <c r="C97" s="11" t="s">
        <v>97</v>
      </c>
      <c r="D97" s="21">
        <v>0</v>
      </c>
      <c r="E97" s="14">
        <v>0</v>
      </c>
      <c r="F97" s="21">
        <v>0</v>
      </c>
      <c r="G97" s="14">
        <v>0</v>
      </c>
      <c r="H97" s="14">
        <v>0</v>
      </c>
      <c r="I97" s="21">
        <v>0</v>
      </c>
    </row>
    <row r="98" spans="1:9" x14ac:dyDescent="0.2">
      <c r="A98" s="11" t="s">
        <v>78</v>
      </c>
      <c r="B98" s="11" t="s">
        <v>78</v>
      </c>
      <c r="C98" s="11" t="s">
        <v>98</v>
      </c>
      <c r="D98" s="21">
        <v>0</v>
      </c>
      <c r="E98" s="14">
        <v>0</v>
      </c>
      <c r="F98" s="21">
        <v>0</v>
      </c>
      <c r="G98" s="14">
        <v>0</v>
      </c>
      <c r="H98" s="14">
        <v>0</v>
      </c>
      <c r="I98" s="21">
        <v>0</v>
      </c>
    </row>
    <row r="99" spans="1:9" x14ac:dyDescent="0.2">
      <c r="A99" s="11" t="s">
        <v>78</v>
      </c>
      <c r="B99" s="11" t="s">
        <v>99</v>
      </c>
      <c r="C99" s="11" t="s">
        <v>188</v>
      </c>
      <c r="D99" s="21">
        <v>0</v>
      </c>
      <c r="E99" s="13">
        <v>1026429.19</v>
      </c>
      <c r="F99" s="20">
        <v>1026429.19</v>
      </c>
      <c r="G99" s="13">
        <v>867434.65</v>
      </c>
      <c r="H99" s="13">
        <v>867434.65</v>
      </c>
      <c r="I99" s="20">
        <v>158994.54</v>
      </c>
    </row>
    <row r="100" spans="1:9" x14ac:dyDescent="0.2">
      <c r="A100" s="11" t="s">
        <v>78</v>
      </c>
      <c r="B100" s="11" t="s">
        <v>78</v>
      </c>
      <c r="C100" s="11" t="s">
        <v>100</v>
      </c>
      <c r="D100" s="21">
        <v>0</v>
      </c>
      <c r="E100" s="13">
        <v>112000</v>
      </c>
      <c r="F100" s="20">
        <v>112000</v>
      </c>
      <c r="G100" s="13">
        <v>111999.96</v>
      </c>
      <c r="H100" s="13">
        <v>111999.96</v>
      </c>
      <c r="I100" s="20">
        <v>0.04</v>
      </c>
    </row>
    <row r="101" spans="1:9" x14ac:dyDescent="0.2">
      <c r="A101" s="11" t="s">
        <v>78</v>
      </c>
      <c r="B101" s="11" t="s">
        <v>78</v>
      </c>
      <c r="C101" s="11" t="s">
        <v>189</v>
      </c>
      <c r="D101" s="21">
        <v>0</v>
      </c>
      <c r="E101" s="13">
        <v>50000</v>
      </c>
      <c r="F101" s="20">
        <v>50000</v>
      </c>
      <c r="G101" s="13">
        <v>49999.99</v>
      </c>
      <c r="H101" s="13">
        <v>49999.99</v>
      </c>
      <c r="I101" s="20">
        <v>0.01</v>
      </c>
    </row>
    <row r="102" spans="1:9" x14ac:dyDescent="0.2">
      <c r="A102" s="11" t="s">
        <v>78</v>
      </c>
      <c r="B102" s="11" t="s">
        <v>78</v>
      </c>
      <c r="C102" s="11" t="s">
        <v>190</v>
      </c>
      <c r="D102" s="20">
        <v>15500000</v>
      </c>
      <c r="E102" s="13">
        <v>48034730.799999997</v>
      </c>
      <c r="F102" s="20">
        <v>63534730.799999997</v>
      </c>
      <c r="G102" s="13">
        <v>63534594</v>
      </c>
      <c r="H102" s="13">
        <v>63534594</v>
      </c>
      <c r="I102" s="20">
        <v>136.80000000000001</v>
      </c>
    </row>
    <row r="103" spans="1:9" x14ac:dyDescent="0.2">
      <c r="A103" s="11" t="s">
        <v>78</v>
      </c>
      <c r="B103" s="11" t="s">
        <v>78</v>
      </c>
      <c r="C103" s="11" t="s">
        <v>101</v>
      </c>
      <c r="D103" s="21">
        <v>0</v>
      </c>
      <c r="E103" s="13">
        <v>336395</v>
      </c>
      <c r="F103" s="20">
        <v>336395</v>
      </c>
      <c r="G103" s="14">
        <v>0</v>
      </c>
      <c r="H103" s="14">
        <v>0</v>
      </c>
      <c r="I103" s="20">
        <v>336395</v>
      </c>
    </row>
    <row r="104" spans="1:9" x14ac:dyDescent="0.2">
      <c r="A104" s="11" t="s">
        <v>78</v>
      </c>
      <c r="B104" s="11" t="s">
        <v>78</v>
      </c>
      <c r="C104" s="11" t="s">
        <v>102</v>
      </c>
      <c r="D104" s="21">
        <v>0</v>
      </c>
      <c r="E104" s="13">
        <v>122662.01</v>
      </c>
      <c r="F104" s="20">
        <v>122662.01</v>
      </c>
      <c r="G104" s="13">
        <v>122662.01</v>
      </c>
      <c r="H104" s="13">
        <v>122662.01</v>
      </c>
      <c r="I104" s="21">
        <v>0</v>
      </c>
    </row>
    <row r="105" spans="1:9" x14ac:dyDescent="0.2">
      <c r="A105" s="11" t="s">
        <v>78</v>
      </c>
      <c r="B105" s="11" t="s">
        <v>78</v>
      </c>
      <c r="C105" s="11" t="s">
        <v>191</v>
      </c>
      <c r="D105" s="21">
        <v>0</v>
      </c>
      <c r="E105" s="14">
        <v>0</v>
      </c>
      <c r="F105" s="21">
        <v>0</v>
      </c>
      <c r="G105" s="14">
        <v>0</v>
      </c>
      <c r="H105" s="14">
        <v>0</v>
      </c>
      <c r="I105" s="21">
        <v>0</v>
      </c>
    </row>
    <row r="106" spans="1:9" x14ac:dyDescent="0.2">
      <c r="A106" s="11" t="s">
        <v>78</v>
      </c>
      <c r="B106" s="11" t="s">
        <v>78</v>
      </c>
      <c r="C106" s="11" t="s">
        <v>123</v>
      </c>
      <c r="D106" s="21">
        <v>0</v>
      </c>
      <c r="E106" s="14">
        <v>0</v>
      </c>
      <c r="F106" s="21">
        <v>0</v>
      </c>
      <c r="G106" s="14">
        <v>0</v>
      </c>
      <c r="H106" s="14">
        <v>0</v>
      </c>
      <c r="I106" s="21">
        <v>0</v>
      </c>
    </row>
    <row r="107" spans="1:9" x14ac:dyDescent="0.2">
      <c r="A107" s="11" t="s">
        <v>78</v>
      </c>
      <c r="B107" s="11" t="s">
        <v>78</v>
      </c>
      <c r="C107" s="11" t="s">
        <v>103</v>
      </c>
      <c r="D107" s="21">
        <v>0</v>
      </c>
      <c r="E107" s="14">
        <v>0</v>
      </c>
      <c r="F107" s="21">
        <v>0</v>
      </c>
      <c r="G107" s="14">
        <v>0</v>
      </c>
      <c r="H107" s="14">
        <v>0</v>
      </c>
      <c r="I107" s="21">
        <v>0</v>
      </c>
    </row>
    <row r="108" spans="1:9" x14ac:dyDescent="0.2">
      <c r="A108" s="11" t="s">
        <v>78</v>
      </c>
      <c r="B108" s="11" t="s">
        <v>192</v>
      </c>
      <c r="C108" s="11" t="s">
        <v>193</v>
      </c>
      <c r="D108" s="20">
        <v>272151155</v>
      </c>
      <c r="E108" s="13">
        <v>762030701.88</v>
      </c>
      <c r="F108" s="20">
        <v>1034181856.88</v>
      </c>
      <c r="G108" s="13">
        <v>266758246.86000001</v>
      </c>
      <c r="H108" s="13">
        <v>265197364.81999999</v>
      </c>
      <c r="I108" s="20">
        <v>767423610.01999998</v>
      </c>
    </row>
    <row r="109" spans="1:9" x14ac:dyDescent="0.2">
      <c r="A109" s="11" t="s">
        <v>78</v>
      </c>
      <c r="B109" s="11" t="s">
        <v>78</v>
      </c>
      <c r="C109" s="11" t="s">
        <v>194</v>
      </c>
      <c r="D109" s="20">
        <v>4723140</v>
      </c>
      <c r="E109" s="13">
        <v>65960805.009999998</v>
      </c>
      <c r="F109" s="20">
        <v>70683945.010000005</v>
      </c>
      <c r="G109" s="13">
        <v>62685236.509999998</v>
      </c>
      <c r="H109" s="13">
        <v>57292703.740000002</v>
      </c>
      <c r="I109" s="20">
        <v>7998708.5</v>
      </c>
    </row>
    <row r="110" spans="1:9" x14ac:dyDescent="0.2">
      <c r="A110" s="11" t="s">
        <v>78</v>
      </c>
      <c r="B110" s="11" t="s">
        <v>78</v>
      </c>
      <c r="C110" s="11" t="s">
        <v>124</v>
      </c>
      <c r="D110" s="21">
        <v>0</v>
      </c>
      <c r="E110" s="14">
        <v>0</v>
      </c>
      <c r="F110" s="21">
        <v>0</v>
      </c>
      <c r="G110" s="14">
        <v>0</v>
      </c>
      <c r="H110" s="14">
        <v>0</v>
      </c>
      <c r="I110" s="21">
        <v>0</v>
      </c>
    </row>
    <row r="111" spans="1:9" x14ac:dyDescent="0.2">
      <c r="A111" s="11" t="s">
        <v>78</v>
      </c>
      <c r="B111" s="11" t="s">
        <v>104</v>
      </c>
      <c r="C111" s="11" t="s">
        <v>105</v>
      </c>
      <c r="D111" s="21">
        <v>0</v>
      </c>
      <c r="E111" s="14">
        <v>0</v>
      </c>
      <c r="F111" s="21">
        <v>0</v>
      </c>
      <c r="G111" s="14">
        <v>0</v>
      </c>
      <c r="H111" s="14">
        <v>0</v>
      </c>
      <c r="I111" s="21">
        <v>0</v>
      </c>
    </row>
    <row r="112" spans="1:9" x14ac:dyDescent="0.2">
      <c r="A112" s="11" t="s">
        <v>78</v>
      </c>
      <c r="B112" s="11" t="s">
        <v>78</v>
      </c>
      <c r="C112" s="11" t="s">
        <v>125</v>
      </c>
      <c r="D112" s="21">
        <v>0</v>
      </c>
      <c r="E112" s="14">
        <v>0</v>
      </c>
      <c r="F112" s="21">
        <v>0</v>
      </c>
      <c r="G112" s="14">
        <v>0</v>
      </c>
      <c r="H112" s="14">
        <v>0</v>
      </c>
      <c r="I112" s="21">
        <v>0</v>
      </c>
    </row>
    <row r="113" spans="1:9" x14ac:dyDescent="0.2">
      <c r="A113" s="11" t="s">
        <v>78</v>
      </c>
      <c r="B113" s="11" t="s">
        <v>78</v>
      </c>
      <c r="C113" s="11" t="s">
        <v>195</v>
      </c>
      <c r="D113" s="21">
        <v>0</v>
      </c>
      <c r="E113" s="14">
        <v>0</v>
      </c>
      <c r="F113" s="21">
        <v>0</v>
      </c>
      <c r="G113" s="14">
        <v>0</v>
      </c>
      <c r="H113" s="14">
        <v>0</v>
      </c>
      <c r="I113" s="21">
        <v>0</v>
      </c>
    </row>
    <row r="114" spans="1:9" x14ac:dyDescent="0.2">
      <c r="A114" s="11" t="s">
        <v>78</v>
      </c>
      <c r="B114" s="11" t="s">
        <v>78</v>
      </c>
      <c r="C114" s="11" t="s">
        <v>196</v>
      </c>
      <c r="D114" s="21">
        <v>0</v>
      </c>
      <c r="E114" s="14">
        <v>0</v>
      </c>
      <c r="F114" s="21">
        <v>0</v>
      </c>
      <c r="G114" s="14">
        <v>0</v>
      </c>
      <c r="H114" s="14">
        <v>0</v>
      </c>
      <c r="I114" s="21">
        <v>0</v>
      </c>
    </row>
    <row r="115" spans="1:9" x14ac:dyDescent="0.2">
      <c r="A115" s="11" t="s">
        <v>78</v>
      </c>
      <c r="B115" s="11" t="s">
        <v>78</v>
      </c>
      <c r="C115" s="11" t="s">
        <v>197</v>
      </c>
      <c r="D115" s="21">
        <v>0</v>
      </c>
      <c r="E115" s="14">
        <v>0</v>
      </c>
      <c r="F115" s="21">
        <v>0</v>
      </c>
      <c r="G115" s="14">
        <v>0</v>
      </c>
      <c r="H115" s="14">
        <v>0</v>
      </c>
      <c r="I115" s="21">
        <v>0</v>
      </c>
    </row>
    <row r="116" spans="1:9" x14ac:dyDescent="0.2">
      <c r="A116" s="11" t="s">
        <v>78</v>
      </c>
      <c r="B116" s="11" t="s">
        <v>78</v>
      </c>
      <c r="C116" s="11" t="s">
        <v>106</v>
      </c>
      <c r="D116" s="21">
        <v>0</v>
      </c>
      <c r="E116" s="14">
        <v>0</v>
      </c>
      <c r="F116" s="21">
        <v>0</v>
      </c>
      <c r="G116" s="14">
        <v>0</v>
      </c>
      <c r="H116" s="14">
        <v>0</v>
      </c>
      <c r="I116" s="21">
        <v>0</v>
      </c>
    </row>
    <row r="117" spans="1:9" x14ac:dyDescent="0.2">
      <c r="A117" s="11" t="s">
        <v>78</v>
      </c>
      <c r="B117" s="11" t="s">
        <v>78</v>
      </c>
      <c r="C117" s="11" t="s">
        <v>107</v>
      </c>
      <c r="D117" s="21">
        <v>0</v>
      </c>
      <c r="E117" s="14">
        <v>0</v>
      </c>
      <c r="F117" s="21">
        <v>0</v>
      </c>
      <c r="G117" s="14">
        <v>0</v>
      </c>
      <c r="H117" s="14">
        <v>0</v>
      </c>
      <c r="I117" s="21">
        <v>0</v>
      </c>
    </row>
    <row r="118" spans="1:9" x14ac:dyDescent="0.2">
      <c r="A118" s="11" t="s">
        <v>78</v>
      </c>
      <c r="B118" s="11" t="s">
        <v>108</v>
      </c>
      <c r="C118" s="11" t="s">
        <v>109</v>
      </c>
      <c r="D118" s="21">
        <v>0</v>
      </c>
      <c r="E118" s="14">
        <v>0</v>
      </c>
      <c r="F118" s="21">
        <v>0</v>
      </c>
      <c r="G118" s="14">
        <v>0</v>
      </c>
      <c r="H118" s="14">
        <v>0</v>
      </c>
      <c r="I118" s="21">
        <v>0</v>
      </c>
    </row>
    <row r="119" spans="1:9" x14ac:dyDescent="0.2">
      <c r="A119" s="11" t="s">
        <v>78</v>
      </c>
      <c r="B119" s="11" t="s">
        <v>78</v>
      </c>
      <c r="C119" s="11" t="s">
        <v>110</v>
      </c>
      <c r="D119" s="20">
        <v>6294495878</v>
      </c>
      <c r="E119" s="13">
        <v>-278133620.39999998</v>
      </c>
      <c r="F119" s="20">
        <v>6016362257.6000004</v>
      </c>
      <c r="G119" s="13">
        <v>6016362256</v>
      </c>
      <c r="H119" s="13">
        <v>6016362256</v>
      </c>
      <c r="I119" s="20">
        <v>1.6</v>
      </c>
    </row>
    <row r="120" spans="1:9" x14ac:dyDescent="0.2">
      <c r="A120" s="11" t="s">
        <v>78</v>
      </c>
      <c r="B120" s="11" t="s">
        <v>78</v>
      </c>
      <c r="C120" s="11" t="s">
        <v>111</v>
      </c>
      <c r="D120" s="20">
        <v>146636911</v>
      </c>
      <c r="E120" s="13">
        <v>-19923393.16</v>
      </c>
      <c r="F120" s="20">
        <v>126713517.84</v>
      </c>
      <c r="G120" s="13">
        <v>126713517.84</v>
      </c>
      <c r="H120" s="13">
        <v>126713517.84</v>
      </c>
      <c r="I120" s="21">
        <v>0</v>
      </c>
    </row>
    <row r="121" spans="1:9" x14ac:dyDescent="0.2">
      <c r="A121" s="11" t="s">
        <v>78</v>
      </c>
      <c r="B121" s="11" t="s">
        <v>198</v>
      </c>
      <c r="C121" s="11" t="s">
        <v>199</v>
      </c>
      <c r="D121" s="20">
        <v>490950883</v>
      </c>
      <c r="E121" s="13">
        <v>59379234.299999997</v>
      </c>
      <c r="F121" s="20">
        <v>550330117.29999995</v>
      </c>
      <c r="G121" s="13">
        <v>494807449.38999999</v>
      </c>
      <c r="H121" s="13">
        <v>492577414.98000002</v>
      </c>
      <c r="I121" s="20">
        <v>55522667.909999996</v>
      </c>
    </row>
    <row r="122" spans="1:9" x14ac:dyDescent="0.2">
      <c r="A122" s="11" t="s">
        <v>78</v>
      </c>
      <c r="B122" s="11" t="s">
        <v>78</v>
      </c>
      <c r="C122" s="11" t="s">
        <v>200</v>
      </c>
      <c r="D122" s="20">
        <v>1445862182</v>
      </c>
      <c r="E122" s="13">
        <v>-50071969.299999997</v>
      </c>
      <c r="F122" s="20">
        <v>1395790212.7</v>
      </c>
      <c r="G122" s="13">
        <v>1161560324.5899999</v>
      </c>
      <c r="H122" s="13">
        <v>1150924430.3299999</v>
      </c>
      <c r="I122" s="20">
        <v>234229888.11000001</v>
      </c>
    </row>
    <row r="123" spans="1:9" x14ac:dyDescent="0.2">
      <c r="A123" s="11" t="s">
        <v>78</v>
      </c>
      <c r="B123" s="11" t="s">
        <v>78</v>
      </c>
      <c r="C123" s="11" t="s">
        <v>201</v>
      </c>
      <c r="D123" s="21">
        <v>0</v>
      </c>
      <c r="E123" s="14">
        <v>0</v>
      </c>
      <c r="F123" s="21">
        <v>0</v>
      </c>
      <c r="G123" s="14">
        <v>0</v>
      </c>
      <c r="H123" s="14">
        <v>0</v>
      </c>
      <c r="I123" s="21">
        <v>0</v>
      </c>
    </row>
    <row r="124" spans="1:9" x14ac:dyDescent="0.2">
      <c r="A124" s="11" t="s">
        <v>78</v>
      </c>
      <c r="B124" s="11" t="s">
        <v>78</v>
      </c>
      <c r="C124" s="11" t="s">
        <v>202</v>
      </c>
      <c r="D124" s="21">
        <v>0</v>
      </c>
      <c r="E124" s="14">
        <v>0</v>
      </c>
      <c r="F124" s="21">
        <v>0</v>
      </c>
      <c r="G124" s="14">
        <v>0</v>
      </c>
      <c r="H124" s="14">
        <v>0</v>
      </c>
      <c r="I124" s="21">
        <v>0</v>
      </c>
    </row>
    <row r="125" spans="1:9" x14ac:dyDescent="0.2">
      <c r="A125" s="11" t="s">
        <v>78</v>
      </c>
      <c r="B125" s="11" t="s">
        <v>78</v>
      </c>
      <c r="C125" s="11" t="s">
        <v>112</v>
      </c>
      <c r="D125" s="21">
        <v>0</v>
      </c>
      <c r="E125" s="14">
        <v>0</v>
      </c>
      <c r="F125" s="21">
        <v>0</v>
      </c>
      <c r="G125" s="14">
        <v>0</v>
      </c>
      <c r="H125" s="14">
        <v>0</v>
      </c>
      <c r="I125" s="21">
        <v>0</v>
      </c>
    </row>
    <row r="126" spans="1:9" x14ac:dyDescent="0.2">
      <c r="A126" s="11" t="s">
        <v>78</v>
      </c>
      <c r="B126" s="11" t="s">
        <v>78</v>
      </c>
      <c r="C126" s="11" t="s">
        <v>113</v>
      </c>
      <c r="D126" s="21">
        <v>0</v>
      </c>
      <c r="E126" s="14">
        <v>0</v>
      </c>
      <c r="F126" s="21">
        <v>0</v>
      </c>
      <c r="G126" s="14">
        <v>0</v>
      </c>
      <c r="H126" s="14">
        <v>0</v>
      </c>
      <c r="I126" s="21">
        <v>0</v>
      </c>
    </row>
    <row r="127" spans="1:9" x14ac:dyDescent="0.2">
      <c r="A127" s="11" t="s">
        <v>78</v>
      </c>
      <c r="B127" s="11" t="s">
        <v>78</v>
      </c>
      <c r="C127" s="11" t="s">
        <v>114</v>
      </c>
      <c r="D127" s="21">
        <v>0</v>
      </c>
      <c r="E127" s="14">
        <v>0</v>
      </c>
      <c r="F127" s="21">
        <v>0</v>
      </c>
      <c r="G127" s="14">
        <v>0</v>
      </c>
      <c r="H127" s="14">
        <v>0</v>
      </c>
      <c r="I127" s="21">
        <v>0</v>
      </c>
    </row>
    <row r="128" spans="1:9" x14ac:dyDescent="0.2">
      <c r="A128" s="16" t="s">
        <v>115</v>
      </c>
      <c r="B128" s="16" t="s">
        <v>78</v>
      </c>
      <c r="C128" s="16" t="s">
        <v>78</v>
      </c>
      <c r="D128" s="22">
        <v>75914903948</v>
      </c>
      <c r="E128" s="17">
        <v>7555601586.2799997</v>
      </c>
      <c r="F128" s="22">
        <v>83470505534.279999</v>
      </c>
      <c r="G128" s="17">
        <v>78653830411.690002</v>
      </c>
      <c r="H128" s="17">
        <v>72189635936.160004</v>
      </c>
      <c r="I128" s="22">
        <v>4816675122.5900002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4A6141-2EB4-413F-9797-5DC5F4B4FA4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6a. Por Objeto del Gasto</vt:lpstr>
      <vt:lpstr>Fechas</vt:lpstr>
      <vt:lpstr>fuente1</vt:lpstr>
      <vt:lpstr>'6a. Por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6a. Clasificación por Objeto del Gasto - LDF</dc:title>
  <dc:creator>Nancy Vázquez</dc:creator>
  <cp:lastModifiedBy>Presupuesto</cp:lastModifiedBy>
  <cp:lastPrinted>2021-02-10T01:28:11Z</cp:lastPrinted>
  <dcterms:created xsi:type="dcterms:W3CDTF">2016-10-12T14:50:55Z</dcterms:created>
  <dcterms:modified xsi:type="dcterms:W3CDTF">2021-02-10T01:39:19Z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6a. Por Objeto del Gasto</vt:lpwstr>
  </property>
  <property fmtid="{D5CDD505-2E9C-101B-9397-08002B2CF9AE}" pid="3" name="BExAnalyzer_OldName">
    <vt:lpwstr>6a. Estado Analítico de Egresos Clasif Objeto del Gasto.xlsx</vt:lpwstr>
  </property>
</Properties>
</file>